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GET\AGIF 2024\"/>
    </mc:Choice>
  </mc:AlternateContent>
  <xr:revisionPtr revIDLastSave="0" documentId="8_{A688E217-B2B0-45F2-8A1A-BA4519D30C20}" xr6:coauthVersionLast="47" xr6:coauthVersionMax="47" xr10:uidLastSave="{00000000-0000-0000-0000-000000000000}"/>
  <workbookProtection workbookAlgorithmName="SHA-512" workbookHashValue="sPM69I8pbQCwkHY1mlsbjL99f0AoaHbpNBnMvKd8INuqSO/9+K4ed0LWylOT/ugRSPIlwszg7BxaPHb432o8Dg==" workbookSaltValue="g29MjMcK6veWS8bBSgEWew==" workbookSpinCount="100000" lockStructure="1"/>
  <bookViews>
    <workbookView xWindow="32205" yWindow="360" windowWidth="21600" windowHeight="13755" xr2:uid="{A9EA49C4-FDBE-E74E-B901-9182D85322E3}"/>
  </bookViews>
  <sheets>
    <sheet name="Matchschema" sheetId="1" r:id="rId1"/>
    <sheet name="Kontaktuppgifter domare" sheetId="2" r:id="rId2"/>
  </sheets>
  <definedNames>
    <definedName name="_xlnm._FilterDatabase" localSheetId="0" hidden="1">Matchschema!$A$2:$U$81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0" i="1" l="1"/>
  <c r="T53" i="1"/>
  <c r="T30" i="1"/>
  <c r="T16" i="1"/>
  <c r="T8" i="1"/>
  <c r="T5" i="1"/>
  <c r="T79" i="1"/>
  <c r="T3" i="1"/>
  <c r="T4" i="1"/>
  <c r="T6" i="1"/>
  <c r="T7" i="1"/>
  <c r="T9" i="1"/>
  <c r="T10" i="1"/>
  <c r="T11" i="1"/>
  <c r="T13" i="1"/>
  <c r="T12" i="1"/>
  <c r="T38" i="1"/>
  <c r="T14" i="1"/>
  <c r="T15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2" i="1"/>
  <c r="T31" i="1"/>
  <c r="T33" i="1"/>
  <c r="T34" i="1"/>
  <c r="T35" i="1"/>
  <c r="T36" i="1"/>
  <c r="T37" i="1"/>
  <c r="T39" i="1"/>
  <c r="T40" i="1"/>
  <c r="T41" i="1"/>
  <c r="T42" i="1"/>
  <c r="T43" i="1"/>
  <c r="T44" i="1"/>
  <c r="T45" i="1"/>
  <c r="T46" i="1"/>
  <c r="T52" i="1"/>
  <c r="T47" i="1"/>
  <c r="T48" i="1"/>
  <c r="T49" i="1"/>
  <c r="T50" i="1"/>
  <c r="T51" i="1"/>
  <c r="T55" i="1"/>
  <c r="T54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71" i="1"/>
  <c r="T72" i="1"/>
  <c r="T73" i="1"/>
  <c r="T74" i="1"/>
  <c r="T75" i="1"/>
  <c r="T76" i="1"/>
  <c r="T77" i="1"/>
  <c r="T78" i="1"/>
</calcChain>
</file>

<file path=xl/sharedStrings.xml><?xml version="1.0" encoding="utf-8"?>
<sst xmlns="http://schemas.openxmlformats.org/spreadsheetml/2006/main" count="935" uniqueCount="311">
  <si>
    <t>Div 3 Sydöstra Götaland, herr 2024</t>
  </si>
  <si>
    <t>Alvesta GOIF</t>
  </si>
  <si>
    <t>Älmhults IF</t>
  </si>
  <si>
    <t>Sölvesborgs GIF</t>
  </si>
  <si>
    <t>Hovshaga AIF</t>
  </si>
  <si>
    <t>Saxemara IF</t>
  </si>
  <si>
    <t>Asarums IF FK</t>
  </si>
  <si>
    <t>Växjö Norra IF</t>
  </si>
  <si>
    <t>Div 4 Ljungby Dam</t>
  </si>
  <si>
    <t>Alvesta GIF</t>
  </si>
  <si>
    <t>IFK Grimslöv</t>
  </si>
  <si>
    <t>Älmhults IF U</t>
  </si>
  <si>
    <t>Ljungby IF B (9-m)</t>
  </si>
  <si>
    <t>Ryssby IF (9-m)</t>
  </si>
  <si>
    <t>Rydaholms GoIF</t>
  </si>
  <si>
    <t>MIF/HIF U (9-m)</t>
  </si>
  <si>
    <t>F16 Dam Mellersta</t>
  </si>
  <si>
    <t>IFK Värnamo</t>
  </si>
  <si>
    <t>Sandsbro AIK</t>
  </si>
  <si>
    <t>Rosenfors IK (9-m)</t>
  </si>
  <si>
    <t>Hultsjö/Vrigstad (9-m)</t>
  </si>
  <si>
    <t>FC Vetlanda Dam (9-m)</t>
  </si>
  <si>
    <t>P2008 S</t>
  </si>
  <si>
    <t>Växjö BK</t>
  </si>
  <si>
    <t>Lessebo GOIF</t>
  </si>
  <si>
    <t>BK Union</t>
  </si>
  <si>
    <t>Hovmantorp GoIF</t>
  </si>
  <si>
    <t>Tingsryd United FC</t>
  </si>
  <si>
    <t>P2010 Sv</t>
  </si>
  <si>
    <t>Moheda IF</t>
  </si>
  <si>
    <t>Älmhults IF 2</t>
  </si>
  <si>
    <t>Markaryds IF</t>
  </si>
  <si>
    <t>Vederslöv-Dänningelanda IF</t>
  </si>
  <si>
    <t>Lagans AIK</t>
  </si>
  <si>
    <t>F2009 S2</t>
  </si>
  <si>
    <t>Alvesta GOIF 9-m</t>
  </si>
  <si>
    <t>Ingelstads IK /Nöbbele BK</t>
  </si>
  <si>
    <t>Ljungby IF</t>
  </si>
  <si>
    <t>Olofströms IF/Jämshög</t>
  </si>
  <si>
    <t>P19 Div.1 2024 - Region 3</t>
  </si>
  <si>
    <t>Smedby Boll O IK</t>
  </si>
  <si>
    <t>IK Sleipner</t>
  </si>
  <si>
    <t>Motala AIF FK</t>
  </si>
  <si>
    <t>Räppe GOIF</t>
  </si>
  <si>
    <t>IFK Berga</t>
  </si>
  <si>
    <t>DM P15 (2009) Grupp 5</t>
  </si>
  <si>
    <t>P2012 S Vit</t>
  </si>
  <si>
    <t>Alvesta GOIF grön</t>
  </si>
  <si>
    <t>Hovshaga AIF vit</t>
  </si>
  <si>
    <t>Rottne IF</t>
  </si>
  <si>
    <t>Växjö Norra IF gul</t>
  </si>
  <si>
    <t>Tingsryd United FC vit</t>
  </si>
  <si>
    <t>Växjö BK gul</t>
  </si>
  <si>
    <t>Sandsbro AIK gul</t>
  </si>
  <si>
    <t>P2012 S Gul</t>
  </si>
  <si>
    <t>Alvesta GOIF vit</t>
  </si>
  <si>
    <t>Ljungby IF blå</t>
  </si>
  <si>
    <t>Lagans AIK Lagans AIK</t>
  </si>
  <si>
    <t>Urshults IF</t>
  </si>
  <si>
    <t>Hjortsberga IF</t>
  </si>
  <si>
    <t>Rydaholms GoIF /Horda AIK</t>
  </si>
  <si>
    <t>P2013 S gul</t>
  </si>
  <si>
    <t>Östers IF blå</t>
  </si>
  <si>
    <t>Hovshaga AIF blå</t>
  </si>
  <si>
    <t>Braås GOIF</t>
  </si>
  <si>
    <t>P2013 S vit</t>
  </si>
  <si>
    <t>Växjö BK svart</t>
  </si>
  <si>
    <t>Östers IF vit</t>
  </si>
  <si>
    <t>P2014 S vit</t>
  </si>
  <si>
    <t>Sandsbro Allmänna IK grön</t>
  </si>
  <si>
    <t>Växjö BK vit</t>
  </si>
  <si>
    <t>P2014 S röd</t>
  </si>
  <si>
    <t>Ljungby IF röd</t>
  </si>
  <si>
    <t>Östers IF röd</t>
  </si>
  <si>
    <t>Växjö BK blå</t>
  </si>
  <si>
    <t>Värnamo Södra FF röd</t>
  </si>
  <si>
    <t>F2012 S röd</t>
  </si>
  <si>
    <t>Sandsbro AIK svart</t>
  </si>
  <si>
    <t>F2013 S vit</t>
  </si>
  <si>
    <t>Vederslöv-Dänningelanda IF vit</t>
  </si>
  <si>
    <t>Ljungby IF svart</t>
  </si>
  <si>
    <t>Växjö DFF vit</t>
  </si>
  <si>
    <t>F2014 S röd</t>
  </si>
  <si>
    <t>Ingelstads IK/Nöbbele BK</t>
  </si>
  <si>
    <t xml:space="preserve">Omkl-rum </t>
  </si>
  <si>
    <t>Plan</t>
  </si>
  <si>
    <t>Serie</t>
  </si>
  <si>
    <t>MatchNr</t>
  </si>
  <si>
    <t>Omg</t>
  </si>
  <si>
    <t>Hemmalag</t>
  </si>
  <si>
    <t>Bortalag</t>
  </si>
  <si>
    <t>Datum</t>
  </si>
  <si>
    <t>Tid</t>
  </si>
  <si>
    <t>Vecka</t>
  </si>
  <si>
    <t>Hemma</t>
  </si>
  <si>
    <t>Borta</t>
  </si>
  <si>
    <t>från</t>
  </si>
  <si>
    <t>till</t>
  </si>
  <si>
    <t>Från</t>
  </si>
  <si>
    <t>Till</t>
  </si>
  <si>
    <t>Domare 1</t>
  </si>
  <si>
    <t>Domare 2</t>
  </si>
  <si>
    <t>Bollkalle</t>
  </si>
  <si>
    <t>Kiosk</t>
  </si>
  <si>
    <t>Info</t>
  </si>
  <si>
    <t>?</t>
  </si>
  <si>
    <t>???</t>
  </si>
  <si>
    <t>K1/K2</t>
  </si>
  <si>
    <t>18.00</t>
  </si>
  <si>
    <t>21.30</t>
  </si>
  <si>
    <t>19.00</t>
  </si>
  <si>
    <t>11.45</t>
  </si>
  <si>
    <t>21.00</t>
  </si>
  <si>
    <t>FÖRBUND</t>
  </si>
  <si>
    <t>15.00</t>
  </si>
  <si>
    <t>15.45</t>
  </si>
  <si>
    <t>15.15</t>
  </si>
  <si>
    <t>15.30</t>
  </si>
  <si>
    <t>18.30</t>
  </si>
  <si>
    <t>14.00</t>
  </si>
  <si>
    <t>17.30</t>
  </si>
  <si>
    <t>17.10</t>
  </si>
  <si>
    <t>17.00</t>
  </si>
  <si>
    <t>14.30</t>
  </si>
  <si>
    <t>17.45</t>
  </si>
  <si>
    <t>16.00</t>
  </si>
  <si>
    <t>17.40</t>
  </si>
  <si>
    <t>18.40</t>
  </si>
  <si>
    <t>13.00</t>
  </si>
  <si>
    <t>19.30</t>
  </si>
  <si>
    <t>16.30</t>
  </si>
  <si>
    <t>18.10</t>
  </si>
  <si>
    <t>12.00</t>
  </si>
  <si>
    <t>14.40</t>
  </si>
  <si>
    <t>12.30</t>
  </si>
  <si>
    <t>11.00</t>
  </si>
  <si>
    <t>K3</t>
  </si>
  <si>
    <t>10.30</t>
  </si>
  <si>
    <t>09.30</t>
  </si>
  <si>
    <t>20.00</t>
  </si>
  <si>
    <t>10.00</t>
  </si>
  <si>
    <t>22.00</t>
  </si>
  <si>
    <t>13.30</t>
  </si>
  <si>
    <t>12.10</t>
  </si>
  <si>
    <t>16.10</t>
  </si>
  <si>
    <t>13.10</t>
  </si>
  <si>
    <t>14.10</t>
  </si>
  <si>
    <t>11.10</t>
  </si>
  <si>
    <t>11.40</t>
  </si>
  <si>
    <t>16.45</t>
  </si>
  <si>
    <t>A</t>
  </si>
  <si>
    <t>20.30</t>
  </si>
  <si>
    <t>16.40</t>
  </si>
  <si>
    <t>21.45</t>
  </si>
  <si>
    <t>14.45</t>
  </si>
  <si>
    <t>13.45</t>
  </si>
  <si>
    <t>11.30</t>
  </si>
  <si>
    <t>12.15</t>
  </si>
  <si>
    <t>22.30</t>
  </si>
  <si>
    <t>Div 4 Södra, Herr 2024</t>
  </si>
  <si>
    <t>Alvesta United</t>
  </si>
  <si>
    <t>13.40</t>
  </si>
  <si>
    <t>15.10</t>
  </si>
  <si>
    <t>12.45</t>
  </si>
  <si>
    <t xml:space="preserve">Alvesta United </t>
  </si>
  <si>
    <t xml:space="preserve">IF Rejban </t>
  </si>
  <si>
    <t>FK Älmeboda/Linneryd</t>
  </si>
  <si>
    <t>OBS 5 MANNA!!! P15</t>
  </si>
  <si>
    <t>10.00-15.00</t>
  </si>
  <si>
    <t>09.00</t>
  </si>
  <si>
    <t>P08/09</t>
  </si>
  <si>
    <t>F12/13</t>
  </si>
  <si>
    <t>P10</t>
  </si>
  <si>
    <t>P12</t>
  </si>
  <si>
    <t>P13</t>
  </si>
  <si>
    <t>F09/10</t>
  </si>
  <si>
    <t>F14/15</t>
  </si>
  <si>
    <t>P14</t>
  </si>
  <si>
    <t>P15</t>
  </si>
  <si>
    <t>P16</t>
  </si>
  <si>
    <t>Domare 5-7 manna</t>
  </si>
  <si>
    <t>Domare 9-11 manna</t>
  </si>
  <si>
    <t>Emma Spjuth</t>
  </si>
  <si>
    <t>Julia Andersson</t>
  </si>
  <si>
    <t>Lily Sjöström</t>
  </si>
  <si>
    <t>Maja Svensson</t>
  </si>
  <si>
    <t>Elsa Gulldén Stridsberg</t>
  </si>
  <si>
    <t>Linnéa Nordensköld</t>
  </si>
  <si>
    <t>Novalie Dahlberg</t>
  </si>
  <si>
    <t>Esma Drinčič</t>
  </si>
  <si>
    <t>Eriona Zeka</t>
  </si>
  <si>
    <t>Olivia Brodén</t>
  </si>
  <si>
    <t>Anna-Maria Tovar</t>
  </si>
  <si>
    <t>Sanna Ekvall</t>
  </si>
  <si>
    <t>Ellinor Brattborn</t>
  </si>
  <si>
    <t>Annie Färm</t>
  </si>
  <si>
    <t>Nohra Lindell</t>
  </si>
  <si>
    <t>Riana Sfishta</t>
  </si>
  <si>
    <t>Måns Håkansson</t>
  </si>
  <si>
    <t>Noel Tietz</t>
  </si>
  <si>
    <t>Mohammad Almahdi</t>
  </si>
  <si>
    <t>Hamza Almahdi</t>
  </si>
  <si>
    <t>Abdinasir Hussein</t>
  </si>
  <si>
    <t>Oliver Wibler</t>
  </si>
  <si>
    <t>Hannes Svensson</t>
  </si>
  <si>
    <t>Tian Domk</t>
  </si>
  <si>
    <t>Ahmed Adel Adam</t>
  </si>
  <si>
    <t>Jawad Alizade</t>
  </si>
  <si>
    <t>Elias Rosell</t>
  </si>
  <si>
    <t>Jeppe Andersson</t>
  </si>
  <si>
    <t>Milo Tietz</t>
  </si>
  <si>
    <t>Theo Brodén</t>
  </si>
  <si>
    <t>BelAmí Pandjo</t>
  </si>
  <si>
    <t>Fredrik Tovar</t>
  </si>
  <si>
    <t>Nils Ask</t>
  </si>
  <si>
    <t>Simon Frisk</t>
  </si>
  <si>
    <t>Emmie Tietz</t>
  </si>
  <si>
    <t>Moa Håkansson</t>
  </si>
  <si>
    <t>Lucas Engberg</t>
  </si>
  <si>
    <t>Theo B</t>
  </si>
  <si>
    <t>Emmie T</t>
  </si>
  <si>
    <t>Moa H</t>
  </si>
  <si>
    <t>Fredrik T</t>
  </si>
  <si>
    <t>Nedim Ekic</t>
  </si>
  <si>
    <t>Nedim E</t>
  </si>
  <si>
    <t>BelAmí P</t>
  </si>
  <si>
    <t>Nils A</t>
  </si>
  <si>
    <t>Milo T</t>
  </si>
  <si>
    <t>Simon F</t>
  </si>
  <si>
    <t>p08/09</t>
  </si>
  <si>
    <t>p19</t>
  </si>
  <si>
    <t>f16</t>
  </si>
  <si>
    <t>Jeppe A</t>
  </si>
  <si>
    <t>Tian D</t>
  </si>
  <si>
    <t>Julia A</t>
  </si>
  <si>
    <t>Lily S</t>
  </si>
  <si>
    <t>Hannes S</t>
  </si>
  <si>
    <t>Jawad A</t>
  </si>
  <si>
    <t>Olivia B</t>
  </si>
  <si>
    <t>Riana S</t>
  </si>
  <si>
    <t>Nohra L</t>
  </si>
  <si>
    <t>Noel T</t>
  </si>
  <si>
    <t>Elias R</t>
  </si>
  <si>
    <t>Måns H</t>
  </si>
  <si>
    <t>Esma D</t>
  </si>
  <si>
    <t>Jeppe  A</t>
  </si>
  <si>
    <t>Hussein Hussein</t>
  </si>
  <si>
    <t>Lucas E</t>
  </si>
  <si>
    <t>Sanna E</t>
  </si>
  <si>
    <t>Hamza A</t>
  </si>
  <si>
    <t>Abdinasir H</t>
  </si>
  <si>
    <t>Maja S</t>
  </si>
  <si>
    <t>Erijona Z</t>
  </si>
  <si>
    <t>Oliver W</t>
  </si>
  <si>
    <t>Ahmed A</t>
  </si>
  <si>
    <t>Elsa G</t>
  </si>
  <si>
    <t>Cajsa S</t>
  </si>
  <si>
    <t>Ellinor B</t>
  </si>
  <si>
    <t>Emma S</t>
  </si>
  <si>
    <t>Mohammad A</t>
  </si>
  <si>
    <t>Hussein H</t>
  </si>
  <si>
    <t>Linnéa N</t>
  </si>
  <si>
    <t>Anna-Maria T</t>
  </si>
  <si>
    <t>Annie F</t>
  </si>
  <si>
    <t>Almahdi A</t>
  </si>
  <si>
    <t>Novalie D</t>
  </si>
  <si>
    <t>076-213 63 77</t>
  </si>
  <si>
    <t>076-324 63 10</t>
  </si>
  <si>
    <t>072-448 15 25</t>
  </si>
  <si>
    <t>073-383 55 49</t>
  </si>
  <si>
    <t>073-659 01 06</t>
  </si>
  <si>
    <t>070-730 49 58</t>
  </si>
  <si>
    <t>073-368 31 47</t>
  </si>
  <si>
    <t>076-348 03 95</t>
  </si>
  <si>
    <t>076-557 33 25</t>
  </si>
  <si>
    <t>073-986 78 60</t>
  </si>
  <si>
    <t>072-357 03 62</t>
  </si>
  <si>
    <t>073-843 65 76</t>
  </si>
  <si>
    <t>070-098 91 46</t>
  </si>
  <si>
    <t>073-381 60 90</t>
  </si>
  <si>
    <t>073-344 94 66</t>
  </si>
  <si>
    <t>076-834 21 26</t>
  </si>
  <si>
    <t>076-100 08 71</t>
  </si>
  <si>
    <t>070-978 30 80</t>
  </si>
  <si>
    <t>070-511 60 03</t>
  </si>
  <si>
    <t>076-830 90 24</t>
  </si>
  <si>
    <t>070-233 18 82</t>
  </si>
  <si>
    <t>072-873 42 03</t>
  </si>
  <si>
    <t>073-969 16 61</t>
  </si>
  <si>
    <t>076-344 50 55</t>
  </si>
  <si>
    <t>072-244 75 58</t>
  </si>
  <si>
    <t>079-310 19 34</t>
  </si>
  <si>
    <t>079-336 02 40</t>
  </si>
  <si>
    <t>076-326 48 09</t>
  </si>
  <si>
    <t>072-372 59 94</t>
  </si>
  <si>
    <t>076-303 41 65</t>
  </si>
  <si>
    <t>076-009 53 57</t>
  </si>
  <si>
    <t>076-413 14 66</t>
  </si>
  <si>
    <t>Cajsa Stridsberg</t>
  </si>
  <si>
    <t>076-340 49 90</t>
  </si>
  <si>
    <t>070-330 95 77</t>
  </si>
  <si>
    <t>076-313 67 32</t>
  </si>
  <si>
    <t>072-961 27 16</t>
  </si>
  <si>
    <t>073-516 26 90</t>
  </si>
  <si>
    <t>073-044 18 51</t>
  </si>
  <si>
    <t>076-955 66 58</t>
  </si>
  <si>
    <t>B1</t>
  </si>
  <si>
    <t>B2</t>
  </si>
  <si>
    <t>D</t>
  </si>
  <si>
    <t>073-513 60 69</t>
  </si>
  <si>
    <t>AGIF 2024 ver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</si>
</sst>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u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Verdana"/>
      <family val="2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 (Brödtext)"/>
    </font>
    <font>
      <strike/>
      <sz val="10"/>
      <name val="Verdana"/>
      <family val="2"/>
    </font>
    <font>
      <strike/>
      <u/>
      <sz val="12"/>
      <name val="Calibri"/>
      <family val="2"/>
      <scheme val="minor"/>
    </font>
    <font>
      <strike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B084"/>
        <bgColor indexed="64"/>
      </patternFill>
    </fill>
    <fill>
      <patternFill patternType="solid">
        <fgColor rgb="FFC6E0B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6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1" xfId="0" applyFont="1" applyBorder="1"/>
    <xf numFmtId="0" fontId="5" fillId="0" borderId="1" xfId="1" applyFont="1" applyBorder="1"/>
    <xf numFmtId="164" fontId="4" fillId="0" borderId="1" xfId="0" applyNumberFormat="1" applyFont="1" applyBorder="1"/>
    <xf numFmtId="0" fontId="3" fillId="0" borderId="1" xfId="0" applyFont="1" applyBorder="1"/>
    <xf numFmtId="0" fontId="9" fillId="0" borderId="0" xfId="0" applyFont="1"/>
    <xf numFmtId="164" fontId="9" fillId="0" borderId="0" xfId="0" applyNumberFormat="1" applyFont="1"/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5" fillId="2" borderId="1" xfId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/>
    <xf numFmtId="0" fontId="5" fillId="3" borderId="1" xfId="1" applyFont="1" applyFill="1" applyBorder="1"/>
    <xf numFmtId="0" fontId="4" fillId="4" borderId="1" xfId="0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/>
    <xf numFmtId="0" fontId="10" fillId="0" borderId="0" xfId="0" applyFont="1"/>
    <xf numFmtId="0" fontId="13" fillId="0" borderId="0" xfId="0" applyFont="1"/>
    <xf numFmtId="0" fontId="4" fillId="6" borderId="1" xfId="0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7" borderId="1" xfId="1" applyFont="1" applyFill="1" applyBorder="1"/>
    <xf numFmtId="0" fontId="4" fillId="7" borderId="1" xfId="0" applyFon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10" fillId="0" borderId="1" xfId="0" applyFont="1" applyBorder="1"/>
    <xf numFmtId="0" fontId="13" fillId="0" borderId="1" xfId="0" applyFont="1" applyBorder="1"/>
    <xf numFmtId="0" fontId="12" fillId="6" borderId="1" xfId="0" applyFont="1" applyFill="1" applyBorder="1"/>
    <xf numFmtId="0" fontId="10" fillId="6" borderId="1" xfId="0" applyFont="1" applyFill="1" applyBorder="1"/>
    <xf numFmtId="0" fontId="11" fillId="6" borderId="1" xfId="0" applyFont="1" applyFill="1" applyBorder="1"/>
    <xf numFmtId="0" fontId="14" fillId="2" borderId="1" xfId="0" applyFont="1" applyFill="1" applyBorder="1"/>
    <xf numFmtId="0" fontId="15" fillId="2" borderId="1" xfId="1" applyFont="1" applyFill="1" applyBorder="1"/>
    <xf numFmtId="164" fontId="14" fillId="2" borderId="1" xfId="0" applyNumberFormat="1" applyFont="1" applyFill="1" applyBorder="1"/>
    <xf numFmtId="165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5B084"/>
      <color rgb="FFC4DEB2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ogis.svenskfotboll.se/fogisforeningklient/Match/MatchUppgifter.aspx?matchId=5958578&amp;tavlingskategoriId=15983" TargetMode="External"/><Relationship Id="rId18" Type="http://schemas.openxmlformats.org/officeDocument/2006/relationships/hyperlink" Target="https://fogis.svenskfotboll.se/fogisforeningklient/Match/MatchUppgifter.aspx?matchId=5948680&amp;tavlingskategoriId=17442" TargetMode="External"/><Relationship Id="rId26" Type="http://schemas.openxmlformats.org/officeDocument/2006/relationships/hyperlink" Target="https://fogis.svenskfotboll.se/fogisforeningklient/Match/MatchUppgifter.aspx?matchId=5940843&amp;tavlingskategoriId=17670" TargetMode="External"/><Relationship Id="rId39" Type="http://schemas.openxmlformats.org/officeDocument/2006/relationships/hyperlink" Target="https://fogis.svenskfotboll.se/fogisforeningklient/Match/MatchUppgifter.aspx?matchId=5953591&amp;tavlingskategoriId=18460" TargetMode="External"/><Relationship Id="rId21" Type="http://schemas.openxmlformats.org/officeDocument/2006/relationships/hyperlink" Target="https://fogis.svenskfotboll.se/fogisforeningklient/Match/MatchUppgifter.aspx?matchId=5945346&amp;tavlingskategoriId=17888" TargetMode="External"/><Relationship Id="rId34" Type="http://schemas.openxmlformats.org/officeDocument/2006/relationships/hyperlink" Target="https://fogis.svenskfotboll.se/fogisforeningklient/Match/MatchUppgifter.aspx?matchId=5809565&amp;tavlingskategoriId=16759" TargetMode="External"/><Relationship Id="rId42" Type="http://schemas.openxmlformats.org/officeDocument/2006/relationships/hyperlink" Target="https://fogis.svenskfotboll.se/fogisforeningklient/Match/MatchUppgifter.aspx?matchId=5953618&amp;tavlingskategoriId=18460" TargetMode="External"/><Relationship Id="rId47" Type="http://schemas.openxmlformats.org/officeDocument/2006/relationships/hyperlink" Target="https://fogis.svenskfotboll.se/fogisforeningklient/Match/MatchUppgifter.aspx?matchId=5955831&amp;tavlingskategoriId=17053" TargetMode="External"/><Relationship Id="rId50" Type="http://schemas.openxmlformats.org/officeDocument/2006/relationships/hyperlink" Target="https://fogis.svenskfotboll.se/fogisforeningklient/Match/MatchUppgifter.aspx?matchId=5955852&amp;tavlingskategoriId=17053" TargetMode="External"/><Relationship Id="rId55" Type="http://schemas.openxmlformats.org/officeDocument/2006/relationships/hyperlink" Target="https://fogis.svenskfotboll.se/fogisforeningklient/Match/MatchUppgifter.aspx?matchId=5957941&amp;tavlingskategoriId=18841" TargetMode="External"/><Relationship Id="rId63" Type="http://schemas.openxmlformats.org/officeDocument/2006/relationships/hyperlink" Target="https://fogis.svenskfotboll.se/fogisforeningklient/Match/MatchUppgifter.aspx?matchId=5941703&amp;tavlingskategoriId=18459" TargetMode="External"/><Relationship Id="rId68" Type="http://schemas.openxmlformats.org/officeDocument/2006/relationships/hyperlink" Target="https://fogis.svenskfotboll.se/fogisforeningklient/Match/MatchUppgifter.aspx?matchId=5951595&amp;tavlingskategoriId=18840" TargetMode="External"/><Relationship Id="rId7" Type="http://schemas.openxmlformats.org/officeDocument/2006/relationships/hyperlink" Target="https://fogis.svenskfotboll.se/fogisforeningklient/Match/MatchUppgifter.aspx?matchId=5805083&amp;tavlingskategoriId=3729" TargetMode="External"/><Relationship Id="rId2" Type="http://schemas.openxmlformats.org/officeDocument/2006/relationships/hyperlink" Target="https://fogis.svenskfotboll.se/fogisforeningklient/Match/MatchUppgifter.aspx?matchId=5766850&amp;tavlingskategoriId=729" TargetMode="External"/><Relationship Id="rId16" Type="http://schemas.openxmlformats.org/officeDocument/2006/relationships/hyperlink" Target="https://fogis.svenskfotboll.se/fogisforeningklient/Match/MatchUppgifter.aspx?matchId=5948664&amp;tavlingskategoriId=17442" TargetMode="External"/><Relationship Id="rId29" Type="http://schemas.openxmlformats.org/officeDocument/2006/relationships/hyperlink" Target="https://fogis.svenskfotboll.se/fogisforeningklient/Match/MatchUppgifter.aspx?matchId=5767644&amp;tavlingskategoriId=731" TargetMode="External"/><Relationship Id="rId1" Type="http://schemas.openxmlformats.org/officeDocument/2006/relationships/hyperlink" Target="https://fogis.svenskfotboll.se/fogisforeningklient/Match/MatchUppgifter.aspx?matchId=5766843&amp;tavlingskategoriId=729" TargetMode="External"/><Relationship Id="rId6" Type="http://schemas.openxmlformats.org/officeDocument/2006/relationships/hyperlink" Target="https://fogis.svenskfotboll.se/fogisforeningklient/Match/MatchUppgifter.aspx?matchId=5766902&amp;tavlingskategoriId=729" TargetMode="External"/><Relationship Id="rId11" Type="http://schemas.openxmlformats.org/officeDocument/2006/relationships/hyperlink" Target="https://fogis.svenskfotboll.se/fogisforeningklient/Match/MatchUppgifter.aspx?matchId=5805126&amp;tavlingskategoriId=3729" TargetMode="External"/><Relationship Id="rId24" Type="http://schemas.openxmlformats.org/officeDocument/2006/relationships/hyperlink" Target="https://fogis.svenskfotboll.se/fogisforeningklient/Match/MatchUppgifter.aspx?matchId=5945365&amp;tavlingskategoriId=17888" TargetMode="External"/><Relationship Id="rId32" Type="http://schemas.openxmlformats.org/officeDocument/2006/relationships/hyperlink" Target="https://fogis.svenskfotboll.se/fogisforeningklient/Match/MatchUppgifter.aspx?matchId=5767669&amp;tavlingskategoriId=731" TargetMode="External"/><Relationship Id="rId37" Type="http://schemas.openxmlformats.org/officeDocument/2006/relationships/hyperlink" Target="https://fogis.svenskfotboll.se/fogisforeningklient/Match/MatchUppgifter.aspx?matchId=5949886&amp;tavlingskategoriId=18460" TargetMode="External"/><Relationship Id="rId40" Type="http://schemas.openxmlformats.org/officeDocument/2006/relationships/hyperlink" Target="https://fogis.svenskfotboll.se/fogisforeningklient/Match/MatchUppgifter.aspx?matchId=5953597&amp;tavlingskategoriId=18460" TargetMode="External"/><Relationship Id="rId45" Type="http://schemas.openxmlformats.org/officeDocument/2006/relationships/hyperlink" Target="https://fogis.svenskfotboll.se/fogisforeningklient/Match/MatchUppgifter.aspx?matchId=5955806&amp;tavlingskategoriId=17053" TargetMode="External"/><Relationship Id="rId53" Type="http://schemas.openxmlformats.org/officeDocument/2006/relationships/hyperlink" Target="https://fogis.svenskfotboll.se/fogisforeningklient/Match/MatchUppgifter.aspx?matchId=5958326&amp;tavlingskategoriId=18841" TargetMode="External"/><Relationship Id="rId58" Type="http://schemas.openxmlformats.org/officeDocument/2006/relationships/hyperlink" Target="https://fogis.svenskfotboll.se/fogisforeningklient/Match/MatchUppgifter.aspx?matchId=5957975&amp;tavlingskategoriId=18841" TargetMode="External"/><Relationship Id="rId66" Type="http://schemas.openxmlformats.org/officeDocument/2006/relationships/hyperlink" Target="https://fogis.svenskfotboll.se/fogisforeningklient/Match/MatchUppgifter.aspx?matchId=5938074&amp;tavlingskategoriId=17054" TargetMode="External"/><Relationship Id="rId5" Type="http://schemas.openxmlformats.org/officeDocument/2006/relationships/hyperlink" Target="https://fogis.svenskfotboll.se/fogisforeningklient/Match/MatchUppgifter.aspx?matchId=5766889&amp;tavlingskategoriId=729" TargetMode="External"/><Relationship Id="rId15" Type="http://schemas.openxmlformats.org/officeDocument/2006/relationships/hyperlink" Target="https://fogis.svenskfotboll.se/fogisforeningklient/Match/MatchUppgifter.aspx?matchId=5958602&amp;tavlingskategoriId=15983" TargetMode="External"/><Relationship Id="rId23" Type="http://schemas.openxmlformats.org/officeDocument/2006/relationships/hyperlink" Target="https://fogis.svenskfotboll.se/fogisforeningklient/Match/MatchUppgifter.aspx?matchId=5945361&amp;tavlingskategoriId=17888" TargetMode="External"/><Relationship Id="rId28" Type="http://schemas.openxmlformats.org/officeDocument/2006/relationships/hyperlink" Target="https://fogis.svenskfotboll.se/fogisforeningklient/Match/MatchUppgifter.aspx?matchId=5940870&amp;tavlingskategoriId=17670" TargetMode="External"/><Relationship Id="rId36" Type="http://schemas.openxmlformats.org/officeDocument/2006/relationships/hyperlink" Target="https://fogis.svenskfotboll.se/fogisforeningklient/Match/MatchUppgifter.aspx?matchId=5949873&amp;tavlingskategoriId=18460" TargetMode="External"/><Relationship Id="rId49" Type="http://schemas.openxmlformats.org/officeDocument/2006/relationships/hyperlink" Target="https://fogis.svenskfotboll.se/fogisforeningklient/Match/MatchUppgifter.aspx?matchId=5955842&amp;tavlingskategoriId=17053" TargetMode="External"/><Relationship Id="rId57" Type="http://schemas.openxmlformats.org/officeDocument/2006/relationships/hyperlink" Target="https://fogis.svenskfotboll.se/fogisforeningklient/Match/MatchUppgifter.aspx?matchId=5957965&amp;tavlingskategoriId=18841" TargetMode="External"/><Relationship Id="rId61" Type="http://schemas.openxmlformats.org/officeDocument/2006/relationships/hyperlink" Target="https://fogis.svenskfotboll.se/fogisforeningklient/Match/MatchUppgifter.aspx?matchId=5941682&amp;tavlingskategoriId=18459" TargetMode="External"/><Relationship Id="rId10" Type="http://schemas.openxmlformats.org/officeDocument/2006/relationships/hyperlink" Target="https://fogis.svenskfotboll.se/fogisforeningklient/Match/MatchUppgifter.aspx?matchId=5805117&amp;tavlingskategoriId=3729" TargetMode="External"/><Relationship Id="rId19" Type="http://schemas.openxmlformats.org/officeDocument/2006/relationships/hyperlink" Target="https://fogis.svenskfotboll.se/fogisforeningklient/Match/MatchUppgifter.aspx?matchId=5948690&amp;tavlingskategoriId=17442" TargetMode="External"/><Relationship Id="rId31" Type="http://schemas.openxmlformats.org/officeDocument/2006/relationships/hyperlink" Target="https://fogis.svenskfotboll.se/fogisforeningklient/Match/MatchUppgifter.aspx?matchId=5767664&amp;tavlingskategoriId=731" TargetMode="External"/><Relationship Id="rId44" Type="http://schemas.openxmlformats.org/officeDocument/2006/relationships/hyperlink" Target="https://fogis.svenskfotboll.se/fogisforeningklient/Match/MatchUppgifter.aspx?matchId=5955798&amp;tavlingskategoriId=17053" TargetMode="External"/><Relationship Id="rId52" Type="http://schemas.openxmlformats.org/officeDocument/2006/relationships/hyperlink" Target="https://fogis.svenskfotboll.se/fogisforeningklient/Match/MatchUppgifter.aspx?matchId=5958318&amp;tavlingskategoriId=18841" TargetMode="External"/><Relationship Id="rId60" Type="http://schemas.openxmlformats.org/officeDocument/2006/relationships/hyperlink" Target="https://fogis.svenskfotboll.se/fogisforeningklient/Match/MatchUppgifter.aspx?matchId=5941674&amp;tavlingskategoriId=18459" TargetMode="External"/><Relationship Id="rId65" Type="http://schemas.openxmlformats.org/officeDocument/2006/relationships/hyperlink" Target="https://fogis.svenskfotboll.se/fogisforeningklient/Match/MatchUppgifter.aspx?matchId=5938060&amp;tavlingskategoriId=17054" TargetMode="External"/><Relationship Id="rId4" Type="http://schemas.openxmlformats.org/officeDocument/2006/relationships/hyperlink" Target="https://fogis.svenskfotboll.se/fogisforeningklient/Match/MatchUppgifter.aspx?matchId=5766876&amp;tavlingskategoriId=729" TargetMode="External"/><Relationship Id="rId9" Type="http://schemas.openxmlformats.org/officeDocument/2006/relationships/hyperlink" Target="https://fogis.svenskfotboll.se/fogisforeningklient/Match/MatchUppgifter.aspx?matchId=5805107&amp;tavlingskategoriId=3729" TargetMode="External"/><Relationship Id="rId14" Type="http://schemas.openxmlformats.org/officeDocument/2006/relationships/hyperlink" Target="https://fogis.svenskfotboll.se/fogisforeningklient/Match/MatchUppgifter.aspx?matchId=5958586&amp;tavlingskategoriId=15983" TargetMode="External"/><Relationship Id="rId22" Type="http://schemas.openxmlformats.org/officeDocument/2006/relationships/hyperlink" Target="https://fogis.svenskfotboll.se/fogisforeningklient/Match/MatchUppgifter.aspx?matchId=5945351&amp;tavlingskategoriId=17888" TargetMode="External"/><Relationship Id="rId27" Type="http://schemas.openxmlformats.org/officeDocument/2006/relationships/hyperlink" Target="https://fogis.svenskfotboll.se/fogisforeningklient/Match/MatchUppgifter.aspx?matchId=5940857&amp;tavlingskategoriId=17670" TargetMode="External"/><Relationship Id="rId30" Type="http://schemas.openxmlformats.org/officeDocument/2006/relationships/hyperlink" Target="https://fogis.svenskfotboll.se/fogisforeningklient/Match/MatchUppgifter.aspx?matchId=5767654&amp;tavlingskategoriId=731" TargetMode="External"/><Relationship Id="rId35" Type="http://schemas.openxmlformats.org/officeDocument/2006/relationships/hyperlink" Target="https://fogis.svenskfotboll.se/fogisforeningklient/Match/MatchUppgifter.aspx?matchId=5949865&amp;tavlingskategoriId=18460" TargetMode="External"/><Relationship Id="rId43" Type="http://schemas.openxmlformats.org/officeDocument/2006/relationships/hyperlink" Target="https://fogis.svenskfotboll.se/fogisforeningklient/Match/MatchUppgifter.aspx?matchId=5955782&amp;tavlingskategoriId=17053" TargetMode="External"/><Relationship Id="rId48" Type="http://schemas.openxmlformats.org/officeDocument/2006/relationships/hyperlink" Target="https://fogis.svenskfotboll.se/fogisforeningklient/Match/MatchUppgifter.aspx?matchId=5955839&amp;tavlingskategoriId=17053" TargetMode="External"/><Relationship Id="rId56" Type="http://schemas.openxmlformats.org/officeDocument/2006/relationships/hyperlink" Target="https://fogis.svenskfotboll.se/fogisforeningklient/Match/MatchUppgifter.aspx?matchId=5957955&amp;tavlingskategoriId=18841" TargetMode="External"/><Relationship Id="rId64" Type="http://schemas.openxmlformats.org/officeDocument/2006/relationships/hyperlink" Target="https://fogis.svenskfotboll.se/fogisforeningklient/Match/MatchUppgifter.aspx?matchId=5938050&amp;tavlingskategoriId=17054" TargetMode="External"/><Relationship Id="rId69" Type="http://schemas.openxmlformats.org/officeDocument/2006/relationships/hyperlink" Target="https://fogis.svenskfotboll.se/fogisforeningklient/Match/MatchUppgifter.aspx?matchId=5951619&amp;tavlingskategoriId=18840" TargetMode="External"/><Relationship Id="rId8" Type="http://schemas.openxmlformats.org/officeDocument/2006/relationships/hyperlink" Target="https://fogis.svenskfotboll.se/fogisforeningklient/Match/MatchUppgifter.aspx?matchId=5805097&amp;tavlingskategoriId=3729" TargetMode="External"/><Relationship Id="rId51" Type="http://schemas.openxmlformats.org/officeDocument/2006/relationships/hyperlink" Target="https://fogis.svenskfotboll.se/fogisforeningklient/Match/MatchUppgifter.aspx?matchId=5958310&amp;tavlingskategoriId=18841" TargetMode="External"/><Relationship Id="rId3" Type="http://schemas.openxmlformats.org/officeDocument/2006/relationships/hyperlink" Target="https://fogis.svenskfotboll.se/fogisforeningklient/Match/MatchUppgifter.aspx?matchId=5766863&amp;tavlingskategoriId=729" TargetMode="External"/><Relationship Id="rId12" Type="http://schemas.openxmlformats.org/officeDocument/2006/relationships/hyperlink" Target="https://fogis.svenskfotboll.se/fogisforeningklient/Match/MatchUppgifter.aspx?matchId=5958574&amp;tavlingskategoriId=15983" TargetMode="External"/><Relationship Id="rId17" Type="http://schemas.openxmlformats.org/officeDocument/2006/relationships/hyperlink" Target="https://fogis.svenskfotboll.se/fogisforeningklient/Match/MatchUppgifter.aspx?matchId=5948666&amp;tavlingskategoriId=17442" TargetMode="External"/><Relationship Id="rId25" Type="http://schemas.openxmlformats.org/officeDocument/2006/relationships/hyperlink" Target="https://fogis.svenskfotboll.se/fogisforeningklient/Match/MatchUppgifter.aspx?matchId=5940833&amp;tavlingskategoriId=17670" TargetMode="External"/><Relationship Id="rId33" Type="http://schemas.openxmlformats.org/officeDocument/2006/relationships/hyperlink" Target="https://fogis.svenskfotboll.se/fogisforeningklient/Match/MatchUppgifter.aspx?matchId=5767679&amp;tavlingskategoriId=731" TargetMode="External"/><Relationship Id="rId38" Type="http://schemas.openxmlformats.org/officeDocument/2006/relationships/hyperlink" Target="https://fogis.svenskfotboll.se/fogisforeningklient/Match/MatchUppgifter.aspx?matchId=5949894&amp;tavlingskategoriId=18460" TargetMode="External"/><Relationship Id="rId46" Type="http://schemas.openxmlformats.org/officeDocument/2006/relationships/hyperlink" Target="https://fogis.svenskfotboll.se/fogisforeningklient/Match/MatchUppgifter.aspx?matchId=5955819&amp;tavlingskategoriId=17053" TargetMode="External"/><Relationship Id="rId59" Type="http://schemas.openxmlformats.org/officeDocument/2006/relationships/hyperlink" Target="https://fogis.svenskfotboll.se/fogisforeningklient/Match/MatchUppgifter.aspx?matchId=5957985&amp;tavlingskategoriId=18841" TargetMode="External"/><Relationship Id="rId67" Type="http://schemas.openxmlformats.org/officeDocument/2006/relationships/hyperlink" Target="https://fogis.svenskfotboll.se/fogisforeningklient/Match/MatchUppgifter.aspx?matchId=5938087&amp;tavlingskategoriId=17054" TargetMode="External"/><Relationship Id="rId20" Type="http://schemas.openxmlformats.org/officeDocument/2006/relationships/hyperlink" Target="https://fogis.svenskfotboll.se/fogisforeningklient/Match/MatchUppgifter.aspx?matchId=5948700&amp;tavlingskategoriId=17442" TargetMode="External"/><Relationship Id="rId41" Type="http://schemas.openxmlformats.org/officeDocument/2006/relationships/hyperlink" Target="https://fogis.svenskfotboll.se/fogisforeningklient/Match/MatchUppgifter.aspx?matchId=5953605&amp;tavlingskategoriId=18460" TargetMode="External"/><Relationship Id="rId54" Type="http://schemas.openxmlformats.org/officeDocument/2006/relationships/hyperlink" Target="https://fogis.svenskfotboll.se/fogisforeningklient/Match/MatchUppgifter.aspx?matchId=5958339&amp;tavlingskategoriId=18841" TargetMode="External"/><Relationship Id="rId62" Type="http://schemas.openxmlformats.org/officeDocument/2006/relationships/hyperlink" Target="https://fogis.svenskfotboll.se/fogisforeningklient/Match/MatchUppgifter.aspx?matchId=5941690&amp;tavlingskategoriId=18459" TargetMode="External"/><Relationship Id="rId70" Type="http://schemas.openxmlformats.org/officeDocument/2006/relationships/hyperlink" Target="https://fogis.svenskfotboll.se/fogisforeningklient/Match/MatchUppgifter.aspx?matchId=5951632&amp;tavlingskategoriId=18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23FD-E013-7F41-B972-8C19C879FB77}">
  <dimension ref="A1:U94"/>
  <sheetViews>
    <sheetView tabSelected="1" topLeftCell="A35" zoomScale="75" workbookViewId="0">
      <selection activeCell="A52" sqref="A52:P52"/>
    </sheetView>
  </sheetViews>
  <sheetFormatPr defaultColWidth="10.875" defaultRowHeight="15.75"/>
  <cols>
    <col min="1" max="1" width="31.875" style="1" bestFit="1" customWidth="1"/>
    <col min="2" max="2" width="13.125" style="1" customWidth="1"/>
    <col min="3" max="3" width="5.625" style="1" bestFit="1" customWidth="1"/>
    <col min="4" max="4" width="18.875" style="1" bestFit="1" customWidth="1"/>
    <col min="5" max="5" width="31.875" style="1" bestFit="1" customWidth="1"/>
    <col min="6" max="6" width="26.625" style="12" bestFit="1" customWidth="1"/>
    <col min="7" max="7" width="15.5" style="21" bestFit="1" customWidth="1"/>
    <col min="8" max="8" width="11.125" style="22" bestFit="1" customWidth="1"/>
    <col min="9" max="9" width="9.625" style="1" bestFit="1" customWidth="1"/>
    <col min="10" max="10" width="12.875" style="1" bestFit="1" customWidth="1"/>
    <col min="11" max="11" width="10.625" style="1" bestFit="1" customWidth="1"/>
    <col min="12" max="13" width="10.125" style="1" bestFit="1" customWidth="1"/>
    <col min="14" max="14" width="9.875" style="1" bestFit="1" customWidth="1"/>
    <col min="15" max="15" width="8.625" style="1" bestFit="1" customWidth="1"/>
    <col min="16" max="17" width="14.375" style="1" bestFit="1" customWidth="1"/>
    <col min="18" max="18" width="13.375" style="1" bestFit="1" customWidth="1"/>
    <col min="19" max="19" width="10.625" style="1" bestFit="1" customWidth="1"/>
    <col min="20" max="20" width="11.125" style="22" bestFit="1" customWidth="1"/>
    <col min="21" max="21" width="9.375" style="1" bestFit="1" customWidth="1"/>
    <col min="22" max="16384" width="10.875" style="1"/>
  </cols>
  <sheetData>
    <row r="1" spans="1:21" s="8" customFormat="1" ht="36">
      <c r="A1" s="2" t="s">
        <v>310</v>
      </c>
      <c r="B1" s="3"/>
      <c r="C1" s="3"/>
      <c r="D1" s="3"/>
      <c r="E1" s="3" t="s">
        <v>229</v>
      </c>
      <c r="F1" s="4" t="s">
        <v>230</v>
      </c>
      <c r="G1" s="5" t="s">
        <v>231</v>
      </c>
      <c r="H1" s="6"/>
      <c r="I1" s="6"/>
      <c r="J1" s="7" t="s">
        <v>84</v>
      </c>
      <c r="K1" s="7" t="s">
        <v>84</v>
      </c>
      <c r="L1" s="5" t="s">
        <v>84</v>
      </c>
      <c r="M1" s="6" t="s">
        <v>84</v>
      </c>
      <c r="N1" s="6" t="s">
        <v>85</v>
      </c>
      <c r="O1" s="6" t="s">
        <v>85</v>
      </c>
      <c r="P1" s="6"/>
      <c r="Q1" s="6"/>
      <c r="R1" s="6"/>
      <c r="S1" s="6"/>
      <c r="T1" s="6"/>
      <c r="U1" s="6"/>
    </row>
    <row r="2" spans="1:21" s="8" customFormat="1">
      <c r="A2" s="9" t="s">
        <v>86</v>
      </c>
      <c r="B2" s="9" t="s">
        <v>87</v>
      </c>
      <c r="C2" s="9" t="s">
        <v>88</v>
      </c>
      <c r="D2" s="9" t="s">
        <v>89</v>
      </c>
      <c r="E2" s="9" t="s">
        <v>90</v>
      </c>
      <c r="F2" s="10" t="s">
        <v>91</v>
      </c>
      <c r="G2" s="11" t="s">
        <v>92</v>
      </c>
      <c r="H2" s="6" t="s">
        <v>93</v>
      </c>
      <c r="I2" s="6" t="s">
        <v>85</v>
      </c>
      <c r="J2" s="7" t="s">
        <v>94</v>
      </c>
      <c r="K2" s="7" t="s">
        <v>95</v>
      </c>
      <c r="L2" s="5" t="s">
        <v>96</v>
      </c>
      <c r="M2" s="6" t="s">
        <v>97</v>
      </c>
      <c r="N2" s="6" t="s">
        <v>98</v>
      </c>
      <c r="O2" s="6" t="s">
        <v>99</v>
      </c>
      <c r="P2" s="6" t="s">
        <v>100</v>
      </c>
      <c r="Q2" s="6" t="s">
        <v>101</v>
      </c>
      <c r="R2" s="6" t="s">
        <v>102</v>
      </c>
      <c r="S2" s="6" t="s">
        <v>103</v>
      </c>
      <c r="T2" s="6" t="s">
        <v>93</v>
      </c>
      <c r="U2" s="6" t="s">
        <v>104</v>
      </c>
    </row>
    <row r="3" spans="1:21">
      <c r="A3" s="40" t="s">
        <v>0</v>
      </c>
      <c r="B3" s="41">
        <v>90072</v>
      </c>
      <c r="C3" s="40">
        <v>12</v>
      </c>
      <c r="D3" s="40" t="s">
        <v>1</v>
      </c>
      <c r="E3" s="40" t="s">
        <v>2</v>
      </c>
      <c r="F3" s="42">
        <v>45462</v>
      </c>
      <c r="G3" s="43">
        <v>0.77083333333333337</v>
      </c>
      <c r="H3" s="44">
        <v>25</v>
      </c>
      <c r="I3" s="40" t="s">
        <v>150</v>
      </c>
      <c r="J3" s="40">
        <v>3</v>
      </c>
      <c r="K3" s="45">
        <v>4</v>
      </c>
      <c r="L3" s="45" t="s">
        <v>120</v>
      </c>
      <c r="M3" s="45" t="s">
        <v>151</v>
      </c>
      <c r="N3" s="45" t="s">
        <v>108</v>
      </c>
      <c r="O3" s="45" t="s">
        <v>139</v>
      </c>
      <c r="P3" s="45" t="s">
        <v>113</v>
      </c>
      <c r="Q3" s="45" t="s">
        <v>113</v>
      </c>
      <c r="R3" s="45" t="s">
        <v>170</v>
      </c>
      <c r="S3" s="45" t="s">
        <v>178</v>
      </c>
      <c r="T3" s="46">
        <f t="shared" ref="T3:T13" si="0">H3</f>
        <v>25</v>
      </c>
      <c r="U3" s="45"/>
    </row>
    <row r="4" spans="1:21">
      <c r="A4" s="40" t="s">
        <v>16</v>
      </c>
      <c r="B4" s="41">
        <v>142402044</v>
      </c>
      <c r="C4" s="40">
        <v>9</v>
      </c>
      <c r="D4" s="40" t="s">
        <v>9</v>
      </c>
      <c r="E4" s="40" t="s">
        <v>18</v>
      </c>
      <c r="F4" s="42">
        <v>45462</v>
      </c>
      <c r="G4" s="43">
        <v>0.79166666666666663</v>
      </c>
      <c r="H4" s="44">
        <v>25</v>
      </c>
      <c r="I4" s="40" t="s">
        <v>107</v>
      </c>
      <c r="J4" s="40">
        <v>10</v>
      </c>
      <c r="K4" s="45">
        <v>11</v>
      </c>
      <c r="L4" s="45" t="s">
        <v>108</v>
      </c>
      <c r="M4" s="45" t="s">
        <v>109</v>
      </c>
      <c r="N4" s="45" t="s">
        <v>118</v>
      </c>
      <c r="O4" s="45" t="s">
        <v>151</v>
      </c>
      <c r="P4" s="45" t="s">
        <v>113</v>
      </c>
      <c r="Q4" s="45" t="s">
        <v>113</v>
      </c>
      <c r="R4" s="45"/>
      <c r="S4" s="45"/>
      <c r="T4" s="46">
        <f t="shared" si="0"/>
        <v>25</v>
      </c>
      <c r="U4" s="45"/>
    </row>
    <row r="5" spans="1:21">
      <c r="A5" s="66" t="s">
        <v>159</v>
      </c>
      <c r="B5" s="67"/>
      <c r="C5" s="66">
        <v>11</v>
      </c>
      <c r="D5" s="66" t="s">
        <v>164</v>
      </c>
      <c r="E5" s="66" t="s">
        <v>10</v>
      </c>
      <c r="F5" s="68">
        <v>45463</v>
      </c>
      <c r="G5" s="69" t="s">
        <v>110</v>
      </c>
      <c r="H5" s="70">
        <v>25</v>
      </c>
      <c r="I5" s="66" t="s">
        <v>150</v>
      </c>
      <c r="J5" s="66">
        <v>4</v>
      </c>
      <c r="K5" s="71">
        <v>3</v>
      </c>
      <c r="L5" s="71" t="s">
        <v>108</v>
      </c>
      <c r="M5" s="71" t="s">
        <v>109</v>
      </c>
      <c r="N5" s="71" t="s">
        <v>118</v>
      </c>
      <c r="O5" s="71" t="s">
        <v>112</v>
      </c>
      <c r="P5" s="71"/>
      <c r="Q5" s="71"/>
      <c r="R5" s="16"/>
      <c r="S5" s="16"/>
      <c r="T5" s="25">
        <f t="shared" si="0"/>
        <v>25</v>
      </c>
      <c r="U5" s="16"/>
    </row>
    <row r="6" spans="1:21">
      <c r="A6" s="34" t="s">
        <v>54</v>
      </c>
      <c r="B6" s="14">
        <v>144757043</v>
      </c>
      <c r="C6" s="13">
        <v>9</v>
      </c>
      <c r="D6" s="13" t="s">
        <v>55</v>
      </c>
      <c r="E6" s="13" t="s">
        <v>57</v>
      </c>
      <c r="F6" s="51">
        <v>45466</v>
      </c>
      <c r="G6" s="52" t="s">
        <v>114</v>
      </c>
      <c r="H6" s="20">
        <v>25</v>
      </c>
      <c r="I6" s="13" t="s">
        <v>136</v>
      </c>
      <c r="J6" s="13">
        <v>10</v>
      </c>
      <c r="K6" s="16">
        <v>11</v>
      </c>
      <c r="L6" s="16" t="s">
        <v>119</v>
      </c>
      <c r="M6" s="16" t="s">
        <v>122</v>
      </c>
      <c r="N6" s="16" t="s">
        <v>123</v>
      </c>
      <c r="O6" s="16" t="s">
        <v>144</v>
      </c>
      <c r="P6" s="16" t="s">
        <v>262</v>
      </c>
      <c r="Q6" s="16" t="s">
        <v>235</v>
      </c>
      <c r="R6" s="16"/>
      <c r="S6" s="16"/>
      <c r="T6" s="25">
        <f t="shared" si="0"/>
        <v>25</v>
      </c>
      <c r="U6" s="16"/>
    </row>
    <row r="7" spans="1:21">
      <c r="A7" s="34" t="s">
        <v>71</v>
      </c>
      <c r="B7" s="14">
        <v>144726041</v>
      </c>
      <c r="C7" s="13">
        <v>9</v>
      </c>
      <c r="D7" s="13" t="s">
        <v>55</v>
      </c>
      <c r="E7" s="13" t="s">
        <v>63</v>
      </c>
      <c r="F7" s="51">
        <v>45466</v>
      </c>
      <c r="G7" s="52" t="s">
        <v>128</v>
      </c>
      <c r="H7" s="20">
        <v>25</v>
      </c>
      <c r="I7" s="13" t="s">
        <v>136</v>
      </c>
      <c r="J7" s="13">
        <v>7</v>
      </c>
      <c r="K7" s="16">
        <v>8</v>
      </c>
      <c r="L7" s="16" t="s">
        <v>132</v>
      </c>
      <c r="M7" s="16" t="s">
        <v>114</v>
      </c>
      <c r="N7" s="16" t="s">
        <v>134</v>
      </c>
      <c r="O7" s="16" t="s">
        <v>146</v>
      </c>
      <c r="P7" s="16" t="s">
        <v>257</v>
      </c>
      <c r="Q7" s="16" t="s">
        <v>221</v>
      </c>
      <c r="R7" s="16"/>
      <c r="S7" s="16"/>
      <c r="T7" s="25">
        <f t="shared" si="0"/>
        <v>25</v>
      </c>
      <c r="U7" s="16"/>
    </row>
    <row r="8" spans="1:21">
      <c r="A8" s="66" t="s">
        <v>159</v>
      </c>
      <c r="B8" s="67"/>
      <c r="C8" s="66">
        <v>12</v>
      </c>
      <c r="D8" s="66" t="s">
        <v>160</v>
      </c>
      <c r="E8" s="66" t="s">
        <v>165</v>
      </c>
      <c r="F8" s="68">
        <v>45467</v>
      </c>
      <c r="G8" s="69" t="s">
        <v>110</v>
      </c>
      <c r="H8" s="70">
        <v>26</v>
      </c>
      <c r="I8" s="66" t="s">
        <v>150</v>
      </c>
      <c r="J8" s="66">
        <v>4</v>
      </c>
      <c r="K8" s="71">
        <v>3</v>
      </c>
      <c r="L8" s="71" t="s">
        <v>108</v>
      </c>
      <c r="M8" s="71" t="s">
        <v>109</v>
      </c>
      <c r="N8" s="71" t="s">
        <v>118</v>
      </c>
      <c r="O8" s="71" t="s">
        <v>112</v>
      </c>
      <c r="P8" s="71"/>
      <c r="Q8" s="71"/>
      <c r="R8" s="16"/>
      <c r="S8" s="16"/>
      <c r="T8" s="25">
        <f t="shared" si="0"/>
        <v>26</v>
      </c>
      <c r="U8" s="16"/>
    </row>
    <row r="9" spans="1:21">
      <c r="A9" s="40" t="s">
        <v>8</v>
      </c>
      <c r="B9" s="41">
        <v>142307047</v>
      </c>
      <c r="C9" s="40">
        <v>10</v>
      </c>
      <c r="D9" s="40" t="s">
        <v>9</v>
      </c>
      <c r="E9" s="40" t="s">
        <v>11</v>
      </c>
      <c r="F9" s="42">
        <v>45468</v>
      </c>
      <c r="G9" s="43">
        <v>0.79166666666666663</v>
      </c>
      <c r="H9" s="44">
        <v>26</v>
      </c>
      <c r="I9" s="40"/>
      <c r="J9" s="40"/>
      <c r="K9" s="45"/>
      <c r="L9" s="45"/>
      <c r="M9" s="45"/>
      <c r="N9" s="45"/>
      <c r="O9" s="45"/>
      <c r="P9" s="45" t="s">
        <v>113</v>
      </c>
      <c r="Q9" s="45" t="s">
        <v>113</v>
      </c>
      <c r="R9" s="45" t="s">
        <v>174</v>
      </c>
      <c r="S9" s="45" t="s">
        <v>179</v>
      </c>
      <c r="T9" s="46">
        <f t="shared" si="0"/>
        <v>26</v>
      </c>
      <c r="U9" s="45"/>
    </row>
    <row r="10" spans="1:21">
      <c r="A10" s="40" t="s">
        <v>22</v>
      </c>
      <c r="B10" s="54">
        <v>144402045</v>
      </c>
      <c r="C10" s="55">
        <v>9</v>
      </c>
      <c r="D10" s="55" t="s">
        <v>1</v>
      </c>
      <c r="E10" s="55" t="s">
        <v>25</v>
      </c>
      <c r="F10" s="56">
        <v>45468</v>
      </c>
      <c r="G10" s="57" t="s">
        <v>139</v>
      </c>
      <c r="H10" s="58">
        <v>26</v>
      </c>
      <c r="I10" s="55" t="s">
        <v>107</v>
      </c>
      <c r="J10" s="55">
        <v>10</v>
      </c>
      <c r="K10" s="59">
        <v>11</v>
      </c>
      <c r="L10" s="59" t="s">
        <v>110</v>
      </c>
      <c r="M10" s="59" t="s">
        <v>158</v>
      </c>
      <c r="N10" s="59" t="s">
        <v>129</v>
      </c>
      <c r="O10" s="59" t="s">
        <v>109</v>
      </c>
      <c r="P10" s="59" t="s">
        <v>113</v>
      </c>
      <c r="Q10" s="59" t="s">
        <v>113</v>
      </c>
      <c r="R10" s="59"/>
      <c r="S10" s="59"/>
      <c r="T10" s="60">
        <f t="shared" si="0"/>
        <v>26</v>
      </c>
      <c r="U10" s="59"/>
    </row>
    <row r="11" spans="1:21">
      <c r="A11" s="40" t="s">
        <v>16</v>
      </c>
      <c r="B11" s="41">
        <v>142402048</v>
      </c>
      <c r="C11" s="40">
        <v>10</v>
      </c>
      <c r="D11" s="40" t="s">
        <v>9</v>
      </c>
      <c r="E11" s="40" t="s">
        <v>19</v>
      </c>
      <c r="F11" s="42">
        <v>45469</v>
      </c>
      <c r="G11" s="43" t="s">
        <v>110</v>
      </c>
      <c r="H11" s="44">
        <v>26</v>
      </c>
      <c r="I11" s="40" t="s">
        <v>150</v>
      </c>
      <c r="J11" s="40">
        <v>10</v>
      </c>
      <c r="K11" s="45">
        <v>11</v>
      </c>
      <c r="L11" s="45" t="s">
        <v>108</v>
      </c>
      <c r="M11" s="45" t="s">
        <v>109</v>
      </c>
      <c r="N11" s="45" t="s">
        <v>118</v>
      </c>
      <c r="O11" s="45" t="s">
        <v>151</v>
      </c>
      <c r="P11" s="45" t="s">
        <v>113</v>
      </c>
      <c r="Q11" s="45" t="s">
        <v>113</v>
      </c>
      <c r="R11" s="45"/>
      <c r="S11" s="45"/>
      <c r="T11" s="46">
        <f t="shared" si="0"/>
        <v>26</v>
      </c>
      <c r="U11" s="45"/>
    </row>
    <row r="12" spans="1:21">
      <c r="A12" s="26" t="s">
        <v>68</v>
      </c>
      <c r="B12" s="27">
        <v>144729050</v>
      </c>
      <c r="C12" s="26">
        <v>10</v>
      </c>
      <c r="D12" s="26" t="s">
        <v>47</v>
      </c>
      <c r="E12" s="26" t="s">
        <v>69</v>
      </c>
      <c r="F12" s="28">
        <v>45470</v>
      </c>
      <c r="G12" s="29">
        <v>0.79166666666666663</v>
      </c>
      <c r="H12" s="30">
        <v>26</v>
      </c>
      <c r="I12" s="26" t="s">
        <v>136</v>
      </c>
      <c r="J12" s="26">
        <v>7</v>
      </c>
      <c r="K12" s="31">
        <v>8</v>
      </c>
      <c r="L12" s="31" t="s">
        <v>132</v>
      </c>
      <c r="M12" s="31" t="s">
        <v>114</v>
      </c>
      <c r="N12" s="31" t="s">
        <v>134</v>
      </c>
      <c r="O12" s="31" t="s">
        <v>146</v>
      </c>
      <c r="P12" s="31" t="s">
        <v>252</v>
      </c>
      <c r="Q12" s="31" t="s">
        <v>248</v>
      </c>
      <c r="R12" s="31"/>
      <c r="S12" s="31"/>
      <c r="T12" s="72">
        <f>H12</f>
        <v>26</v>
      </c>
      <c r="U12" s="31"/>
    </row>
    <row r="13" spans="1:21">
      <c r="A13" s="34" t="s">
        <v>54</v>
      </c>
      <c r="B13" s="14">
        <v>144757049</v>
      </c>
      <c r="C13" s="13">
        <v>10</v>
      </c>
      <c r="D13" s="13" t="s">
        <v>55</v>
      </c>
      <c r="E13" s="13" t="s">
        <v>58</v>
      </c>
      <c r="F13" s="51">
        <v>45473</v>
      </c>
      <c r="G13" s="52" t="s">
        <v>135</v>
      </c>
      <c r="H13" s="20">
        <v>26</v>
      </c>
      <c r="I13" s="13" t="s">
        <v>136</v>
      </c>
      <c r="J13" s="13">
        <v>10</v>
      </c>
      <c r="K13" s="16">
        <v>11</v>
      </c>
      <c r="L13" s="16" t="s">
        <v>140</v>
      </c>
      <c r="M13" s="16" t="s">
        <v>128</v>
      </c>
      <c r="N13" s="16" t="s">
        <v>137</v>
      </c>
      <c r="O13" s="16" t="s">
        <v>143</v>
      </c>
      <c r="P13" s="16" t="s">
        <v>263</v>
      </c>
      <c r="Q13" s="16" t="s">
        <v>238</v>
      </c>
      <c r="R13" s="16"/>
      <c r="S13" s="16"/>
      <c r="T13" s="25">
        <f t="shared" si="0"/>
        <v>26</v>
      </c>
      <c r="U13" s="16"/>
    </row>
    <row r="14" spans="1:21">
      <c r="A14" s="40" t="s">
        <v>22</v>
      </c>
      <c r="B14" s="54">
        <v>144402047</v>
      </c>
      <c r="C14" s="55">
        <v>10</v>
      </c>
      <c r="D14" s="55" t="s">
        <v>1</v>
      </c>
      <c r="E14" s="55" t="s">
        <v>6</v>
      </c>
      <c r="F14" s="56">
        <v>45475</v>
      </c>
      <c r="G14" s="57">
        <v>0.79166666666666663</v>
      </c>
      <c r="H14" s="58">
        <v>27</v>
      </c>
      <c r="I14" s="55" t="s">
        <v>107</v>
      </c>
      <c r="J14" s="55">
        <v>10</v>
      </c>
      <c r="K14" s="59">
        <v>11</v>
      </c>
      <c r="L14" s="59" t="s">
        <v>108</v>
      </c>
      <c r="M14" s="59" t="s">
        <v>109</v>
      </c>
      <c r="N14" s="59" t="s">
        <v>118</v>
      </c>
      <c r="O14" s="59" t="s">
        <v>151</v>
      </c>
      <c r="P14" s="59" t="s">
        <v>113</v>
      </c>
      <c r="Q14" s="59" t="s">
        <v>113</v>
      </c>
      <c r="R14" s="59"/>
      <c r="S14" s="59"/>
      <c r="T14" s="60">
        <f t="shared" ref="T14:T45" si="1">H14</f>
        <v>27</v>
      </c>
      <c r="U14" s="59"/>
    </row>
    <row r="15" spans="1:21">
      <c r="A15" s="40" t="s">
        <v>0</v>
      </c>
      <c r="B15" s="41">
        <v>90079</v>
      </c>
      <c r="C15" s="40">
        <v>14</v>
      </c>
      <c r="D15" s="40" t="s">
        <v>1</v>
      </c>
      <c r="E15" s="40" t="s">
        <v>3</v>
      </c>
      <c r="F15" s="42">
        <v>45513</v>
      </c>
      <c r="G15" s="43" t="s">
        <v>110</v>
      </c>
      <c r="H15" s="44">
        <v>32</v>
      </c>
      <c r="I15" s="40" t="s">
        <v>150</v>
      </c>
      <c r="J15" s="40">
        <v>3</v>
      </c>
      <c r="K15" s="45">
        <v>4</v>
      </c>
      <c r="L15" s="45" t="s">
        <v>108</v>
      </c>
      <c r="M15" s="45" t="s">
        <v>109</v>
      </c>
      <c r="N15" s="45" t="s">
        <v>118</v>
      </c>
      <c r="O15" s="45" t="s">
        <v>151</v>
      </c>
      <c r="P15" s="45" t="s">
        <v>113</v>
      </c>
      <c r="Q15" s="45" t="s">
        <v>113</v>
      </c>
      <c r="R15" s="45" t="s">
        <v>171</v>
      </c>
      <c r="S15" s="45" t="s">
        <v>179</v>
      </c>
      <c r="T15" s="46">
        <f t="shared" si="1"/>
        <v>32</v>
      </c>
      <c r="U15" s="45"/>
    </row>
    <row r="16" spans="1:21">
      <c r="A16" s="66" t="s">
        <v>159</v>
      </c>
      <c r="B16" s="67"/>
      <c r="C16" s="66">
        <v>14</v>
      </c>
      <c r="D16" s="66" t="s">
        <v>160</v>
      </c>
      <c r="E16" s="66" t="s">
        <v>166</v>
      </c>
      <c r="F16" s="68">
        <v>45514</v>
      </c>
      <c r="G16" s="69" t="s">
        <v>128</v>
      </c>
      <c r="H16" s="70">
        <v>32</v>
      </c>
      <c r="I16" s="66" t="s">
        <v>150</v>
      </c>
      <c r="J16" s="66">
        <v>4</v>
      </c>
      <c r="K16" s="71">
        <v>3</v>
      </c>
      <c r="L16" s="71" t="s">
        <v>132</v>
      </c>
      <c r="M16" s="71" t="s">
        <v>125</v>
      </c>
      <c r="N16" s="71" t="s">
        <v>134</v>
      </c>
      <c r="O16" s="71" t="s">
        <v>114</v>
      </c>
      <c r="P16" s="71"/>
      <c r="Q16" s="71"/>
      <c r="R16" s="16"/>
      <c r="S16" s="16"/>
      <c r="T16" s="25">
        <f t="shared" si="1"/>
        <v>32</v>
      </c>
      <c r="U16" s="16"/>
    </row>
    <row r="17" spans="1:21">
      <c r="A17" s="34" t="s">
        <v>34</v>
      </c>
      <c r="B17" s="14">
        <v>145505053</v>
      </c>
      <c r="C17" s="13">
        <v>11</v>
      </c>
      <c r="D17" s="13" t="s">
        <v>35</v>
      </c>
      <c r="E17" s="34" t="s">
        <v>2</v>
      </c>
      <c r="F17" s="51">
        <v>45515</v>
      </c>
      <c r="G17" s="52" t="s">
        <v>122</v>
      </c>
      <c r="H17" s="53">
        <v>32</v>
      </c>
      <c r="I17" s="34" t="s">
        <v>107</v>
      </c>
      <c r="J17" s="34">
        <v>10</v>
      </c>
      <c r="K17" s="47">
        <v>11</v>
      </c>
      <c r="L17" s="47" t="s">
        <v>125</v>
      </c>
      <c r="M17" s="47" t="s">
        <v>129</v>
      </c>
      <c r="N17" s="47" t="s">
        <v>130</v>
      </c>
      <c r="O17" s="47" t="s">
        <v>118</v>
      </c>
      <c r="P17" s="47" t="s">
        <v>225</v>
      </c>
      <c r="Q17" s="47" t="s">
        <v>219</v>
      </c>
      <c r="R17" s="47"/>
      <c r="S17" s="16"/>
      <c r="T17" s="25">
        <f t="shared" si="1"/>
        <v>32</v>
      </c>
      <c r="U17" s="16"/>
    </row>
    <row r="18" spans="1:21">
      <c r="A18" s="34" t="s">
        <v>61</v>
      </c>
      <c r="B18" s="14">
        <v>144778052</v>
      </c>
      <c r="C18" s="13">
        <v>11</v>
      </c>
      <c r="D18" s="13" t="s">
        <v>47</v>
      </c>
      <c r="E18" s="13" t="s">
        <v>63</v>
      </c>
      <c r="F18" s="51">
        <v>45515</v>
      </c>
      <c r="G18" s="52" t="s">
        <v>120</v>
      </c>
      <c r="H18" s="20">
        <v>32</v>
      </c>
      <c r="I18" s="13" t="s">
        <v>136</v>
      </c>
      <c r="J18" s="13">
        <v>7</v>
      </c>
      <c r="K18" s="16">
        <v>8</v>
      </c>
      <c r="L18" s="16" t="s">
        <v>149</v>
      </c>
      <c r="M18" s="16" t="s">
        <v>129</v>
      </c>
      <c r="N18" s="16" t="s">
        <v>122</v>
      </c>
      <c r="O18" s="16" t="s">
        <v>127</v>
      </c>
      <c r="P18" s="16" t="s">
        <v>233</v>
      </c>
      <c r="Q18" s="16" t="s">
        <v>259</v>
      </c>
      <c r="R18" s="16"/>
      <c r="S18" s="16"/>
      <c r="T18" s="25">
        <f t="shared" si="1"/>
        <v>32</v>
      </c>
      <c r="U18" s="16"/>
    </row>
    <row r="19" spans="1:21">
      <c r="A19" s="34" t="s">
        <v>71</v>
      </c>
      <c r="B19" s="14">
        <v>144726055</v>
      </c>
      <c r="C19" s="13">
        <v>11</v>
      </c>
      <c r="D19" s="13" t="s">
        <v>55</v>
      </c>
      <c r="E19" s="13" t="s">
        <v>72</v>
      </c>
      <c r="F19" s="51">
        <v>45515</v>
      </c>
      <c r="G19" s="52" t="s">
        <v>114</v>
      </c>
      <c r="H19" s="20">
        <v>32</v>
      </c>
      <c r="I19" s="13" t="s">
        <v>136</v>
      </c>
      <c r="J19" s="13">
        <v>7</v>
      </c>
      <c r="K19" s="16">
        <v>8</v>
      </c>
      <c r="L19" s="16" t="s">
        <v>119</v>
      </c>
      <c r="M19" s="16" t="s">
        <v>130</v>
      </c>
      <c r="N19" s="16" t="s">
        <v>123</v>
      </c>
      <c r="O19" s="16" t="s">
        <v>144</v>
      </c>
      <c r="P19" s="16" t="s">
        <v>260</v>
      </c>
      <c r="Q19" s="16" t="s">
        <v>253</v>
      </c>
      <c r="R19" s="16"/>
      <c r="S19" s="16"/>
      <c r="T19" s="25">
        <f t="shared" si="1"/>
        <v>32</v>
      </c>
      <c r="U19" s="16"/>
    </row>
    <row r="20" spans="1:21">
      <c r="A20" s="34" t="s">
        <v>78</v>
      </c>
      <c r="B20" s="14">
        <v>145711053</v>
      </c>
      <c r="C20" s="13">
        <v>11</v>
      </c>
      <c r="D20" s="13" t="s">
        <v>1</v>
      </c>
      <c r="E20" s="13" t="s">
        <v>79</v>
      </c>
      <c r="F20" s="51">
        <v>45515</v>
      </c>
      <c r="G20" s="52" t="s">
        <v>128</v>
      </c>
      <c r="H20" s="20">
        <v>32</v>
      </c>
      <c r="I20" s="13" t="s">
        <v>136</v>
      </c>
      <c r="J20" s="13">
        <v>10</v>
      </c>
      <c r="K20" s="16">
        <v>11</v>
      </c>
      <c r="L20" s="16" t="s">
        <v>157</v>
      </c>
      <c r="M20" s="16" t="s">
        <v>123</v>
      </c>
      <c r="N20" s="16" t="s">
        <v>134</v>
      </c>
      <c r="O20" s="16" t="s">
        <v>146</v>
      </c>
      <c r="P20" s="16" t="s">
        <v>261</v>
      </c>
      <c r="Q20" s="16" t="s">
        <v>255</v>
      </c>
      <c r="R20" s="16"/>
      <c r="S20" s="16"/>
      <c r="T20" s="25">
        <f t="shared" si="1"/>
        <v>32</v>
      </c>
      <c r="U20" s="16"/>
    </row>
    <row r="21" spans="1:21">
      <c r="A21" s="34" t="s">
        <v>82</v>
      </c>
      <c r="B21" s="14">
        <v>145728053</v>
      </c>
      <c r="C21" s="13">
        <v>11</v>
      </c>
      <c r="D21" s="13" t="s">
        <v>1</v>
      </c>
      <c r="E21" s="13" t="s">
        <v>33</v>
      </c>
      <c r="F21" s="51">
        <v>45515</v>
      </c>
      <c r="G21" s="52" t="s">
        <v>137</v>
      </c>
      <c r="H21" s="20">
        <v>32</v>
      </c>
      <c r="I21" s="13" t="s">
        <v>136</v>
      </c>
      <c r="J21" s="13">
        <v>10</v>
      </c>
      <c r="K21" s="16">
        <v>11</v>
      </c>
      <c r="L21" s="16" t="s">
        <v>138</v>
      </c>
      <c r="M21" s="16" t="s">
        <v>143</v>
      </c>
      <c r="N21" s="16" t="s">
        <v>140</v>
      </c>
      <c r="O21" s="16" t="s">
        <v>148</v>
      </c>
      <c r="P21" s="16" t="s">
        <v>265</v>
      </c>
      <c r="Q21" s="16" t="s">
        <v>258</v>
      </c>
      <c r="R21" s="16"/>
      <c r="S21" s="16"/>
      <c r="T21" s="25">
        <f t="shared" si="1"/>
        <v>32</v>
      </c>
      <c r="U21" s="16"/>
    </row>
    <row r="22" spans="1:21">
      <c r="A22" s="34" t="s">
        <v>28</v>
      </c>
      <c r="B22" s="14">
        <v>144611033</v>
      </c>
      <c r="C22" s="13">
        <v>9</v>
      </c>
      <c r="D22" s="13" t="s">
        <v>1</v>
      </c>
      <c r="E22" s="13" t="s">
        <v>30</v>
      </c>
      <c r="F22" s="51">
        <v>45522</v>
      </c>
      <c r="G22" s="52" t="s">
        <v>122</v>
      </c>
      <c r="H22" s="20">
        <v>33</v>
      </c>
      <c r="I22" s="13" t="s">
        <v>107</v>
      </c>
      <c r="J22" s="13">
        <v>10</v>
      </c>
      <c r="K22" s="16">
        <v>11</v>
      </c>
      <c r="L22" s="16" t="s">
        <v>125</v>
      </c>
      <c r="M22" s="16" t="s">
        <v>129</v>
      </c>
      <c r="N22" s="16" t="s">
        <v>130</v>
      </c>
      <c r="O22" s="16" t="s">
        <v>118</v>
      </c>
      <c r="P22" s="16" t="s">
        <v>251</v>
      </c>
      <c r="Q22" s="16" t="s">
        <v>244</v>
      </c>
      <c r="R22" s="16"/>
      <c r="S22" s="16"/>
      <c r="T22" s="25">
        <f t="shared" si="1"/>
        <v>33</v>
      </c>
      <c r="U22" s="16"/>
    </row>
    <row r="23" spans="1:21">
      <c r="A23" s="34" t="s">
        <v>46</v>
      </c>
      <c r="B23" s="14">
        <v>144756059</v>
      </c>
      <c r="C23" s="13">
        <v>12</v>
      </c>
      <c r="D23" s="13" t="s">
        <v>47</v>
      </c>
      <c r="E23" s="13" t="s">
        <v>50</v>
      </c>
      <c r="F23" s="51">
        <v>45522</v>
      </c>
      <c r="G23" s="52" t="s">
        <v>135</v>
      </c>
      <c r="H23" s="20">
        <v>33</v>
      </c>
      <c r="I23" s="13" t="s">
        <v>306</v>
      </c>
      <c r="J23" s="13">
        <v>7</v>
      </c>
      <c r="K23" s="16">
        <v>8</v>
      </c>
      <c r="L23" s="16" t="s">
        <v>140</v>
      </c>
      <c r="M23" s="16" t="s">
        <v>128</v>
      </c>
      <c r="N23" s="16" t="s">
        <v>137</v>
      </c>
      <c r="O23" s="16" t="s">
        <v>143</v>
      </c>
      <c r="P23" s="16" t="s">
        <v>263</v>
      </c>
      <c r="Q23" s="16" t="s">
        <v>234</v>
      </c>
      <c r="R23" s="16"/>
      <c r="S23" s="16"/>
      <c r="T23" s="25">
        <f t="shared" si="1"/>
        <v>33</v>
      </c>
      <c r="U23" s="16"/>
    </row>
    <row r="24" spans="1:21">
      <c r="A24" s="34" t="s">
        <v>54</v>
      </c>
      <c r="B24" s="14">
        <v>144757057</v>
      </c>
      <c r="C24" s="13">
        <v>12</v>
      </c>
      <c r="D24" s="13" t="s">
        <v>55</v>
      </c>
      <c r="E24" s="13" t="s">
        <v>59</v>
      </c>
      <c r="F24" s="51">
        <v>45522</v>
      </c>
      <c r="G24" s="52" t="s">
        <v>142</v>
      </c>
      <c r="H24" s="20">
        <v>33</v>
      </c>
      <c r="I24" s="13" t="s">
        <v>307</v>
      </c>
      <c r="J24" s="13">
        <v>10</v>
      </c>
      <c r="K24" s="16">
        <v>11</v>
      </c>
      <c r="L24" s="16" t="s">
        <v>134</v>
      </c>
      <c r="M24" s="16" t="s">
        <v>117</v>
      </c>
      <c r="N24" s="16" t="s">
        <v>128</v>
      </c>
      <c r="O24" s="16" t="s">
        <v>133</v>
      </c>
      <c r="P24" s="16" t="s">
        <v>262</v>
      </c>
      <c r="Q24" s="16" t="s">
        <v>248</v>
      </c>
      <c r="R24" s="16"/>
      <c r="S24" s="16"/>
      <c r="T24" s="25">
        <f t="shared" si="1"/>
        <v>33</v>
      </c>
      <c r="U24" s="16"/>
    </row>
    <row r="25" spans="1:21">
      <c r="A25" s="34" t="s">
        <v>65</v>
      </c>
      <c r="B25" s="14">
        <v>144777035</v>
      </c>
      <c r="C25" s="13">
        <v>9</v>
      </c>
      <c r="D25" s="13" t="s">
        <v>55</v>
      </c>
      <c r="E25" s="13" t="s">
        <v>66</v>
      </c>
      <c r="F25" s="51">
        <v>45522</v>
      </c>
      <c r="G25" s="52" t="s">
        <v>117</v>
      </c>
      <c r="H25" s="20">
        <v>33</v>
      </c>
      <c r="I25" s="13" t="s">
        <v>136</v>
      </c>
      <c r="J25" s="13">
        <v>7</v>
      </c>
      <c r="K25" s="16">
        <v>8</v>
      </c>
      <c r="L25" s="16" t="s">
        <v>123</v>
      </c>
      <c r="M25" s="16" t="s">
        <v>120</v>
      </c>
      <c r="N25" s="16" t="s">
        <v>114</v>
      </c>
      <c r="O25" s="16" t="s">
        <v>152</v>
      </c>
      <c r="P25" s="16" t="s">
        <v>250</v>
      </c>
      <c r="Q25" s="16" t="s">
        <v>249</v>
      </c>
      <c r="R25" s="16"/>
      <c r="S25" s="16"/>
      <c r="T25" s="25">
        <f t="shared" si="1"/>
        <v>33</v>
      </c>
      <c r="U25" s="16"/>
    </row>
    <row r="26" spans="1:21">
      <c r="A26" s="34" t="s">
        <v>68</v>
      </c>
      <c r="B26" s="14">
        <v>144729058</v>
      </c>
      <c r="C26" s="13">
        <v>12</v>
      </c>
      <c r="D26" s="13" t="s">
        <v>47</v>
      </c>
      <c r="E26" s="13" t="s">
        <v>27</v>
      </c>
      <c r="F26" s="51">
        <v>45522</v>
      </c>
      <c r="G26" s="52" t="s">
        <v>128</v>
      </c>
      <c r="H26" s="20">
        <v>33</v>
      </c>
      <c r="I26" s="13" t="s">
        <v>136</v>
      </c>
      <c r="J26" s="13">
        <v>3</v>
      </c>
      <c r="K26" s="16">
        <v>4</v>
      </c>
      <c r="L26" s="16" t="s">
        <v>132</v>
      </c>
      <c r="M26" s="16" t="s">
        <v>114</v>
      </c>
      <c r="N26" s="16" t="s">
        <v>134</v>
      </c>
      <c r="O26" s="16" t="s">
        <v>146</v>
      </c>
      <c r="P26" s="16" t="s">
        <v>260</v>
      </c>
      <c r="Q26" s="16" t="s">
        <v>264</v>
      </c>
      <c r="R26" s="16"/>
      <c r="S26" s="16"/>
      <c r="T26" s="25">
        <f t="shared" si="1"/>
        <v>33</v>
      </c>
      <c r="U26" s="16"/>
    </row>
    <row r="27" spans="1:21">
      <c r="A27" s="34" t="s">
        <v>76</v>
      </c>
      <c r="B27" s="14">
        <v>145753058</v>
      </c>
      <c r="C27" s="13">
        <v>12</v>
      </c>
      <c r="D27" s="13" t="s">
        <v>1</v>
      </c>
      <c r="E27" s="13" t="s">
        <v>23</v>
      </c>
      <c r="F27" s="51">
        <v>45522</v>
      </c>
      <c r="G27" s="52" t="s">
        <v>137</v>
      </c>
      <c r="H27" s="20">
        <v>33</v>
      </c>
      <c r="I27" s="13" t="s">
        <v>136</v>
      </c>
      <c r="J27" s="13">
        <v>10</v>
      </c>
      <c r="K27" s="16">
        <v>11</v>
      </c>
      <c r="L27" s="16" t="s">
        <v>138</v>
      </c>
      <c r="M27" s="16" t="s">
        <v>157</v>
      </c>
      <c r="N27" s="16" t="s">
        <v>140</v>
      </c>
      <c r="O27" s="16" t="s">
        <v>148</v>
      </c>
      <c r="P27" s="16" t="s">
        <v>239</v>
      </c>
      <c r="Q27" s="16" t="s">
        <v>240</v>
      </c>
      <c r="R27" s="16"/>
      <c r="S27" s="16"/>
      <c r="T27" s="25">
        <f t="shared" si="1"/>
        <v>33</v>
      </c>
      <c r="U27" s="16"/>
    </row>
    <row r="28" spans="1:21">
      <c r="A28" s="40" t="s">
        <v>16</v>
      </c>
      <c r="B28" s="41">
        <v>142402056</v>
      </c>
      <c r="C28" s="40">
        <v>12</v>
      </c>
      <c r="D28" s="40" t="s">
        <v>9</v>
      </c>
      <c r="E28" s="40" t="s">
        <v>20</v>
      </c>
      <c r="F28" s="42">
        <v>45526</v>
      </c>
      <c r="G28" s="43">
        <v>0.77083333333333337</v>
      </c>
      <c r="H28" s="44">
        <v>34</v>
      </c>
      <c r="I28" s="40" t="s">
        <v>150</v>
      </c>
      <c r="J28" s="40">
        <v>10</v>
      </c>
      <c r="K28" s="45">
        <v>11</v>
      </c>
      <c r="L28" s="45" t="s">
        <v>120</v>
      </c>
      <c r="M28" s="45" t="s">
        <v>151</v>
      </c>
      <c r="N28" s="45" t="s">
        <v>108</v>
      </c>
      <c r="O28" s="45" t="s">
        <v>139</v>
      </c>
      <c r="P28" s="45" t="s">
        <v>113</v>
      </c>
      <c r="Q28" s="45" t="s">
        <v>113</v>
      </c>
      <c r="R28" s="45"/>
      <c r="S28" s="45"/>
      <c r="T28" s="46">
        <f t="shared" si="1"/>
        <v>34</v>
      </c>
      <c r="U28" s="45"/>
    </row>
    <row r="29" spans="1:21">
      <c r="A29" s="40" t="s">
        <v>0</v>
      </c>
      <c r="B29" s="41">
        <v>90092</v>
      </c>
      <c r="C29" s="40">
        <v>16</v>
      </c>
      <c r="D29" s="40" t="s">
        <v>1</v>
      </c>
      <c r="E29" s="40" t="s">
        <v>4</v>
      </c>
      <c r="F29" s="42">
        <v>45527</v>
      </c>
      <c r="G29" s="43">
        <v>0.77083333333333337</v>
      </c>
      <c r="H29" s="44">
        <v>34</v>
      </c>
      <c r="I29" s="40" t="s">
        <v>150</v>
      </c>
      <c r="J29" s="40">
        <v>3</v>
      </c>
      <c r="K29" s="45">
        <v>4</v>
      </c>
      <c r="L29" s="45" t="s">
        <v>120</v>
      </c>
      <c r="M29" s="45" t="s">
        <v>151</v>
      </c>
      <c r="N29" s="45" t="s">
        <v>108</v>
      </c>
      <c r="O29" s="45" t="s">
        <v>139</v>
      </c>
      <c r="P29" s="45" t="s">
        <v>113</v>
      </c>
      <c r="Q29" s="45" t="s">
        <v>113</v>
      </c>
      <c r="R29" s="45" t="s">
        <v>172</v>
      </c>
      <c r="S29" s="45" t="s">
        <v>172</v>
      </c>
      <c r="T29" s="46">
        <f t="shared" si="1"/>
        <v>34</v>
      </c>
      <c r="U29" s="45"/>
    </row>
    <row r="30" spans="1:21">
      <c r="A30" s="66" t="s">
        <v>159</v>
      </c>
      <c r="B30" s="67"/>
      <c r="C30" s="66">
        <v>16</v>
      </c>
      <c r="D30" s="66" t="s">
        <v>160</v>
      </c>
      <c r="E30" s="66" t="s">
        <v>32</v>
      </c>
      <c r="F30" s="68">
        <v>45528</v>
      </c>
      <c r="G30" s="69" t="s">
        <v>132</v>
      </c>
      <c r="H30" s="70">
        <v>34</v>
      </c>
      <c r="I30" s="66" t="s">
        <v>150</v>
      </c>
      <c r="J30" s="66">
        <v>4</v>
      </c>
      <c r="K30" s="71">
        <v>3</v>
      </c>
      <c r="L30" s="71" t="s">
        <v>135</v>
      </c>
      <c r="M30" s="71" t="s">
        <v>123</v>
      </c>
      <c r="N30" s="71" t="s">
        <v>156</v>
      </c>
      <c r="O30" s="71" t="s">
        <v>119</v>
      </c>
      <c r="P30" s="71"/>
      <c r="Q30" s="71"/>
      <c r="R30" s="16"/>
      <c r="S30" s="16"/>
      <c r="T30" s="25">
        <f t="shared" si="1"/>
        <v>34</v>
      </c>
      <c r="U30" s="16"/>
    </row>
    <row r="31" spans="1:21">
      <c r="A31" s="34" t="s">
        <v>34</v>
      </c>
      <c r="B31" s="14">
        <v>145505063</v>
      </c>
      <c r="C31" s="13">
        <v>13</v>
      </c>
      <c r="D31" s="13" t="s">
        <v>35</v>
      </c>
      <c r="E31" s="13" t="s">
        <v>36</v>
      </c>
      <c r="F31" s="51">
        <v>45529</v>
      </c>
      <c r="G31" s="52" t="s">
        <v>128</v>
      </c>
      <c r="H31" s="20">
        <v>34</v>
      </c>
      <c r="I31" s="13" t="s">
        <v>107</v>
      </c>
      <c r="J31" s="13">
        <v>10</v>
      </c>
      <c r="K31" s="16">
        <v>11</v>
      </c>
      <c r="L31" s="16" t="s">
        <v>132</v>
      </c>
      <c r="M31" s="16" t="s">
        <v>117</v>
      </c>
      <c r="N31" s="16" t="s">
        <v>134</v>
      </c>
      <c r="O31" s="16" t="s">
        <v>154</v>
      </c>
      <c r="P31" s="16" t="s">
        <v>221</v>
      </c>
      <c r="Q31" s="16" t="s">
        <v>245</v>
      </c>
      <c r="R31" s="16"/>
      <c r="S31" s="16"/>
      <c r="T31" s="25">
        <f t="shared" si="1"/>
        <v>34</v>
      </c>
      <c r="U31" s="16"/>
    </row>
    <row r="32" spans="1:21">
      <c r="A32" s="34" t="s">
        <v>28</v>
      </c>
      <c r="B32" s="14">
        <v>144611038</v>
      </c>
      <c r="C32" s="13">
        <v>10</v>
      </c>
      <c r="D32" s="13" t="s">
        <v>1</v>
      </c>
      <c r="E32" s="13" t="s">
        <v>31</v>
      </c>
      <c r="F32" s="51">
        <v>45529</v>
      </c>
      <c r="G32" s="52" t="s">
        <v>122</v>
      </c>
      <c r="H32" s="20">
        <v>34</v>
      </c>
      <c r="I32" s="13" t="s">
        <v>107</v>
      </c>
      <c r="J32" s="13">
        <v>10</v>
      </c>
      <c r="K32" s="16">
        <v>11</v>
      </c>
      <c r="L32" s="16" t="s">
        <v>125</v>
      </c>
      <c r="M32" s="16" t="s">
        <v>110</v>
      </c>
      <c r="N32" s="16" t="s">
        <v>130</v>
      </c>
      <c r="O32" s="16" t="s">
        <v>118</v>
      </c>
      <c r="P32" s="16" t="s">
        <v>220</v>
      </c>
      <c r="Q32" s="16" t="s">
        <v>228</v>
      </c>
      <c r="R32" s="16"/>
      <c r="S32" s="16"/>
      <c r="T32" s="25">
        <f t="shared" si="1"/>
        <v>34</v>
      </c>
      <c r="U32" s="16"/>
    </row>
    <row r="33" spans="1:21">
      <c r="A33" s="40" t="s">
        <v>39</v>
      </c>
      <c r="B33" s="41">
        <v>441055</v>
      </c>
      <c r="C33" s="40">
        <v>11</v>
      </c>
      <c r="D33" s="40" t="s">
        <v>1</v>
      </c>
      <c r="E33" s="40" t="s">
        <v>40</v>
      </c>
      <c r="F33" s="42">
        <v>45529</v>
      </c>
      <c r="G33" s="43">
        <v>0.66666666666666663</v>
      </c>
      <c r="H33" s="44">
        <v>34</v>
      </c>
      <c r="I33" s="40" t="s">
        <v>150</v>
      </c>
      <c r="J33" s="40">
        <v>3</v>
      </c>
      <c r="K33" s="45">
        <v>4</v>
      </c>
      <c r="L33" s="45" t="s">
        <v>114</v>
      </c>
      <c r="M33" s="45" t="s">
        <v>108</v>
      </c>
      <c r="N33" s="45" t="s">
        <v>117</v>
      </c>
      <c r="O33" s="45" t="s">
        <v>120</v>
      </c>
      <c r="P33" s="45" t="s">
        <v>113</v>
      </c>
      <c r="Q33" s="45" t="s">
        <v>113</v>
      </c>
      <c r="R33" s="45"/>
      <c r="S33" s="45"/>
      <c r="T33" s="46">
        <f t="shared" si="1"/>
        <v>34</v>
      </c>
      <c r="U33" s="45"/>
    </row>
    <row r="34" spans="1:21">
      <c r="A34" s="34" t="s">
        <v>71</v>
      </c>
      <c r="B34" s="14">
        <v>144726065</v>
      </c>
      <c r="C34" s="13">
        <v>13</v>
      </c>
      <c r="D34" s="13" t="s">
        <v>55</v>
      </c>
      <c r="E34" s="13" t="s">
        <v>73</v>
      </c>
      <c r="F34" s="51">
        <v>45529</v>
      </c>
      <c r="G34" s="52" t="s">
        <v>135</v>
      </c>
      <c r="H34" s="20">
        <v>34</v>
      </c>
      <c r="I34" s="13" t="s">
        <v>136</v>
      </c>
      <c r="J34" s="13">
        <v>7</v>
      </c>
      <c r="K34" s="16">
        <v>8</v>
      </c>
      <c r="L34" s="16" t="s">
        <v>140</v>
      </c>
      <c r="M34" s="16" t="s">
        <v>163</v>
      </c>
      <c r="N34" s="16" t="s">
        <v>137</v>
      </c>
      <c r="O34" s="16" t="s">
        <v>143</v>
      </c>
      <c r="P34" s="16" t="s">
        <v>237</v>
      </c>
      <c r="Q34" s="16" t="s">
        <v>227</v>
      </c>
      <c r="R34" s="16"/>
      <c r="S34" s="16"/>
      <c r="T34" s="25">
        <f t="shared" si="1"/>
        <v>34</v>
      </c>
      <c r="U34" s="16"/>
    </row>
    <row r="35" spans="1:21">
      <c r="A35" s="34" t="s">
        <v>78</v>
      </c>
      <c r="B35" s="14">
        <v>145711063</v>
      </c>
      <c r="C35" s="13">
        <v>13</v>
      </c>
      <c r="D35" s="13" t="s">
        <v>1</v>
      </c>
      <c r="E35" s="13" t="s">
        <v>2</v>
      </c>
      <c r="F35" s="51">
        <v>45529</v>
      </c>
      <c r="G35" s="52" t="s">
        <v>119</v>
      </c>
      <c r="H35" s="20">
        <v>34</v>
      </c>
      <c r="I35" s="13" t="s">
        <v>136</v>
      </c>
      <c r="J35" s="13">
        <v>7</v>
      </c>
      <c r="K35" s="16">
        <v>8</v>
      </c>
      <c r="L35" s="16" t="s">
        <v>128</v>
      </c>
      <c r="M35" s="16" t="s">
        <v>125</v>
      </c>
      <c r="N35" s="16" t="s">
        <v>142</v>
      </c>
      <c r="O35" s="16" t="s">
        <v>162</v>
      </c>
      <c r="P35" s="1" t="s">
        <v>241</v>
      </c>
      <c r="Q35" s="16" t="s">
        <v>243</v>
      </c>
      <c r="R35" s="16"/>
      <c r="S35" s="16"/>
      <c r="T35" s="25">
        <f t="shared" si="1"/>
        <v>34</v>
      </c>
      <c r="U35" s="16"/>
    </row>
    <row r="36" spans="1:21">
      <c r="A36" s="40" t="s">
        <v>8</v>
      </c>
      <c r="B36" s="41">
        <v>142307061</v>
      </c>
      <c r="C36" s="40">
        <v>13</v>
      </c>
      <c r="D36" s="40" t="s">
        <v>9</v>
      </c>
      <c r="E36" s="40" t="s">
        <v>12</v>
      </c>
      <c r="F36" s="42">
        <v>45530</v>
      </c>
      <c r="G36" s="43">
        <v>0.77083333333333337</v>
      </c>
      <c r="H36" s="44">
        <v>35</v>
      </c>
      <c r="I36" s="40" t="s">
        <v>150</v>
      </c>
      <c r="J36" s="40">
        <v>7</v>
      </c>
      <c r="K36" s="45">
        <v>8</v>
      </c>
      <c r="L36" s="45" t="s">
        <v>120</v>
      </c>
      <c r="M36" s="45" t="s">
        <v>112</v>
      </c>
      <c r="N36" s="45" t="s">
        <v>108</v>
      </c>
      <c r="O36" s="45" t="s">
        <v>139</v>
      </c>
      <c r="P36" s="45" t="s">
        <v>113</v>
      </c>
      <c r="Q36" s="45" t="s">
        <v>113</v>
      </c>
      <c r="R36" s="45" t="s">
        <v>175</v>
      </c>
      <c r="S36" s="45" t="s">
        <v>175</v>
      </c>
      <c r="T36" s="46">
        <f t="shared" si="1"/>
        <v>35</v>
      </c>
      <c r="U36" s="45"/>
    </row>
    <row r="37" spans="1:21">
      <c r="A37" s="40" t="s">
        <v>22</v>
      </c>
      <c r="B37" s="54">
        <v>144402061</v>
      </c>
      <c r="C37" s="55">
        <v>13</v>
      </c>
      <c r="D37" s="55" t="s">
        <v>1</v>
      </c>
      <c r="E37" s="55" t="s">
        <v>4</v>
      </c>
      <c r="F37" s="56">
        <v>45531</v>
      </c>
      <c r="G37" s="57" t="s">
        <v>139</v>
      </c>
      <c r="H37" s="58">
        <v>35</v>
      </c>
      <c r="I37" s="55" t="s">
        <v>107</v>
      </c>
      <c r="J37" s="55">
        <v>10</v>
      </c>
      <c r="K37" s="59">
        <v>11</v>
      </c>
      <c r="L37" s="59" t="s">
        <v>110</v>
      </c>
      <c r="M37" s="59" t="s">
        <v>141</v>
      </c>
      <c r="N37" s="59" t="s">
        <v>129</v>
      </c>
      <c r="O37" s="59" t="s">
        <v>109</v>
      </c>
      <c r="P37" s="59" t="s">
        <v>113</v>
      </c>
      <c r="Q37" s="59" t="s">
        <v>113</v>
      </c>
      <c r="R37" s="59"/>
      <c r="S37" s="59"/>
      <c r="T37" s="60">
        <f t="shared" si="1"/>
        <v>35</v>
      </c>
      <c r="U37" s="59"/>
    </row>
    <row r="38" spans="1:21">
      <c r="A38" s="26" t="s">
        <v>76</v>
      </c>
      <c r="B38" s="27">
        <v>145753050</v>
      </c>
      <c r="C38" s="26">
        <v>10</v>
      </c>
      <c r="D38" s="26" t="s">
        <v>1</v>
      </c>
      <c r="E38" s="26" t="s">
        <v>43</v>
      </c>
      <c r="F38" s="28">
        <v>45532</v>
      </c>
      <c r="G38" s="29" t="s">
        <v>118</v>
      </c>
      <c r="H38" s="30">
        <v>26</v>
      </c>
      <c r="I38" s="26" t="s">
        <v>136</v>
      </c>
      <c r="J38" s="26">
        <v>10</v>
      </c>
      <c r="K38" s="31">
        <v>11</v>
      </c>
      <c r="L38" s="31" t="s">
        <v>119</v>
      </c>
      <c r="M38" s="31" t="s">
        <v>122</v>
      </c>
      <c r="N38" s="31" t="s">
        <v>123</v>
      </c>
      <c r="O38" s="31" t="s">
        <v>144</v>
      </c>
      <c r="P38" s="31" t="s">
        <v>220</v>
      </c>
      <c r="Q38" s="31" t="s">
        <v>234</v>
      </c>
      <c r="R38" s="16"/>
      <c r="S38" s="16"/>
      <c r="T38" s="25">
        <f>H38</f>
        <v>26</v>
      </c>
      <c r="U38" s="16"/>
    </row>
    <row r="39" spans="1:21">
      <c r="A39" s="34" t="s">
        <v>46</v>
      </c>
      <c r="B39" s="14">
        <v>144756067</v>
      </c>
      <c r="C39" s="13">
        <v>14</v>
      </c>
      <c r="D39" s="13" t="s">
        <v>47</v>
      </c>
      <c r="E39" s="13" t="s">
        <v>51</v>
      </c>
      <c r="F39" s="51">
        <v>45536</v>
      </c>
      <c r="G39" s="52" t="s">
        <v>120</v>
      </c>
      <c r="H39" s="20">
        <v>35</v>
      </c>
      <c r="I39" s="13" t="s">
        <v>136</v>
      </c>
      <c r="J39" s="13">
        <v>7</v>
      </c>
      <c r="K39" s="16">
        <v>8</v>
      </c>
      <c r="L39" s="16" t="s">
        <v>130</v>
      </c>
      <c r="M39" s="16" t="s">
        <v>129</v>
      </c>
      <c r="N39" s="16" t="s">
        <v>122</v>
      </c>
      <c r="O39" s="16" t="s">
        <v>127</v>
      </c>
      <c r="P39" s="16" t="s">
        <v>219</v>
      </c>
      <c r="Q39" s="16" t="s">
        <v>228</v>
      </c>
      <c r="R39" s="16"/>
      <c r="S39" s="16"/>
      <c r="T39" s="25">
        <f t="shared" si="1"/>
        <v>35</v>
      </c>
      <c r="U39" s="16"/>
    </row>
    <row r="40" spans="1:21">
      <c r="A40" s="34" t="s">
        <v>54</v>
      </c>
      <c r="B40" s="14">
        <v>144757070</v>
      </c>
      <c r="C40" s="13">
        <v>14</v>
      </c>
      <c r="D40" s="13" t="s">
        <v>55</v>
      </c>
      <c r="E40" s="13" t="s">
        <v>60</v>
      </c>
      <c r="F40" s="51">
        <v>45536</v>
      </c>
      <c r="G40" s="52" t="s">
        <v>128</v>
      </c>
      <c r="H40" s="20">
        <v>35</v>
      </c>
      <c r="I40" s="13" t="s">
        <v>136</v>
      </c>
      <c r="J40" s="16">
        <v>7</v>
      </c>
      <c r="K40" s="16">
        <v>8</v>
      </c>
      <c r="L40" s="16" t="s">
        <v>157</v>
      </c>
      <c r="M40" s="16" t="s">
        <v>114</v>
      </c>
      <c r="N40" s="16" t="s">
        <v>134</v>
      </c>
      <c r="O40" s="16" t="s">
        <v>146</v>
      </c>
      <c r="P40" s="16" t="s">
        <v>252</v>
      </c>
      <c r="Q40" s="16" t="s">
        <v>238</v>
      </c>
      <c r="R40" s="16"/>
      <c r="S40" s="16"/>
      <c r="T40" s="25">
        <f t="shared" si="1"/>
        <v>35</v>
      </c>
      <c r="U40" s="16"/>
    </row>
    <row r="41" spans="1:21">
      <c r="A41" s="13" t="s">
        <v>61</v>
      </c>
      <c r="B41" s="14">
        <v>144778068</v>
      </c>
      <c r="C41" s="13">
        <v>14</v>
      </c>
      <c r="D41" s="13" t="s">
        <v>47</v>
      </c>
      <c r="E41" s="13" t="s">
        <v>49</v>
      </c>
      <c r="F41" s="51">
        <v>45536</v>
      </c>
      <c r="G41" s="52" t="s">
        <v>122</v>
      </c>
      <c r="H41" s="20">
        <v>35</v>
      </c>
      <c r="I41" s="13" t="s">
        <v>306</v>
      </c>
      <c r="J41" s="13">
        <v>10</v>
      </c>
      <c r="K41" s="16">
        <v>11</v>
      </c>
      <c r="L41" s="16" t="s">
        <v>125</v>
      </c>
      <c r="M41" s="16" t="s">
        <v>110</v>
      </c>
      <c r="N41" s="16" t="s">
        <v>130</v>
      </c>
      <c r="O41" s="16" t="s">
        <v>131</v>
      </c>
      <c r="P41" s="16" t="s">
        <v>220</v>
      </c>
      <c r="Q41" s="16" t="s">
        <v>263</v>
      </c>
      <c r="R41" s="16"/>
      <c r="S41" s="16"/>
      <c r="T41" s="25">
        <f t="shared" si="1"/>
        <v>35</v>
      </c>
      <c r="U41" s="16"/>
    </row>
    <row r="42" spans="1:21">
      <c r="A42" s="13" t="s">
        <v>65</v>
      </c>
      <c r="B42" s="14">
        <v>144777043</v>
      </c>
      <c r="C42" s="13">
        <v>11</v>
      </c>
      <c r="D42" s="13" t="s">
        <v>55</v>
      </c>
      <c r="E42" s="13" t="s">
        <v>67</v>
      </c>
      <c r="F42" s="51">
        <v>45536</v>
      </c>
      <c r="G42" s="52" t="s">
        <v>135</v>
      </c>
      <c r="H42" s="20">
        <v>35</v>
      </c>
      <c r="I42" s="13" t="s">
        <v>306</v>
      </c>
      <c r="J42" s="13">
        <v>10</v>
      </c>
      <c r="K42" s="16">
        <v>11</v>
      </c>
      <c r="L42" s="16" t="s">
        <v>140</v>
      </c>
      <c r="M42" s="16" t="s">
        <v>163</v>
      </c>
      <c r="N42" s="16" t="s">
        <v>137</v>
      </c>
      <c r="O42" s="16" t="s">
        <v>143</v>
      </c>
      <c r="P42" s="16" t="s">
        <v>250</v>
      </c>
      <c r="Q42" s="16" t="s">
        <v>226</v>
      </c>
      <c r="R42" s="16"/>
      <c r="S42" s="16"/>
      <c r="T42" s="25">
        <f t="shared" si="1"/>
        <v>35</v>
      </c>
      <c r="U42" s="16"/>
    </row>
    <row r="43" spans="1:21">
      <c r="A43" s="13" t="s">
        <v>68</v>
      </c>
      <c r="B43" s="14">
        <v>144729066</v>
      </c>
      <c r="C43" s="13">
        <v>14</v>
      </c>
      <c r="D43" s="13" t="s">
        <v>47</v>
      </c>
      <c r="E43" s="13" t="s">
        <v>62</v>
      </c>
      <c r="F43" s="51">
        <v>45536</v>
      </c>
      <c r="G43" s="52" t="s">
        <v>119</v>
      </c>
      <c r="H43" s="20">
        <v>35</v>
      </c>
      <c r="I43" s="13" t="s">
        <v>307</v>
      </c>
      <c r="J43" s="13">
        <v>10</v>
      </c>
      <c r="K43" s="16">
        <v>11</v>
      </c>
      <c r="L43" s="16" t="s">
        <v>128</v>
      </c>
      <c r="M43" s="16" t="s">
        <v>115</v>
      </c>
      <c r="N43" s="16" t="s">
        <v>142</v>
      </c>
      <c r="O43" s="16" t="s">
        <v>162</v>
      </c>
      <c r="P43" s="16" t="s">
        <v>236</v>
      </c>
      <c r="Q43" s="16" t="s">
        <v>245</v>
      </c>
      <c r="R43" s="16"/>
      <c r="S43" s="16"/>
      <c r="T43" s="25">
        <f t="shared" si="1"/>
        <v>35</v>
      </c>
      <c r="U43" s="16"/>
    </row>
    <row r="44" spans="1:21">
      <c r="A44" s="34" t="s">
        <v>76</v>
      </c>
      <c r="B44" s="14">
        <v>145753066</v>
      </c>
      <c r="C44" s="13">
        <v>14</v>
      </c>
      <c r="D44" s="13" t="s">
        <v>1</v>
      </c>
      <c r="E44" s="13" t="s">
        <v>56</v>
      </c>
      <c r="F44" s="51">
        <v>45536</v>
      </c>
      <c r="G44" s="52" t="s">
        <v>137</v>
      </c>
      <c r="H44" s="20">
        <v>35</v>
      </c>
      <c r="I44" s="13" t="s">
        <v>136</v>
      </c>
      <c r="J44" s="13">
        <v>7</v>
      </c>
      <c r="K44" s="16">
        <v>8</v>
      </c>
      <c r="L44" s="16" t="s">
        <v>138</v>
      </c>
      <c r="M44" s="16" t="s">
        <v>143</v>
      </c>
      <c r="N44" s="16" t="s">
        <v>140</v>
      </c>
      <c r="O44" s="16" t="s">
        <v>148</v>
      </c>
      <c r="P44" s="16" t="s">
        <v>233</v>
      </c>
      <c r="Q44" s="16" t="s">
        <v>225</v>
      </c>
      <c r="R44" s="16"/>
      <c r="S44" s="16"/>
      <c r="T44" s="25">
        <f t="shared" si="1"/>
        <v>35</v>
      </c>
      <c r="U44" s="16"/>
    </row>
    <row r="45" spans="1:21">
      <c r="A45" s="40" t="s">
        <v>0</v>
      </c>
      <c r="B45" s="41">
        <v>90105</v>
      </c>
      <c r="C45" s="40">
        <v>18</v>
      </c>
      <c r="D45" s="40" t="s">
        <v>1</v>
      </c>
      <c r="E45" s="40" t="s">
        <v>5</v>
      </c>
      <c r="F45" s="42">
        <v>45542</v>
      </c>
      <c r="G45" s="43">
        <v>0.54166666666666663</v>
      </c>
      <c r="H45" s="44">
        <v>36</v>
      </c>
      <c r="I45" s="40" t="s">
        <v>150</v>
      </c>
      <c r="J45" s="40">
        <v>3</v>
      </c>
      <c r="K45" s="45">
        <v>4</v>
      </c>
      <c r="L45" s="45" t="s">
        <v>132</v>
      </c>
      <c r="M45" s="45" t="s">
        <v>117</v>
      </c>
      <c r="N45" s="45" t="s">
        <v>134</v>
      </c>
      <c r="O45" s="45" t="s">
        <v>123</v>
      </c>
      <c r="P45" s="45" t="s">
        <v>113</v>
      </c>
      <c r="Q45" s="45" t="s">
        <v>113</v>
      </c>
      <c r="R45" s="45" t="s">
        <v>173</v>
      </c>
      <c r="S45" s="45" t="s">
        <v>173</v>
      </c>
      <c r="T45" s="46">
        <f t="shared" si="1"/>
        <v>36</v>
      </c>
      <c r="U45" s="45"/>
    </row>
    <row r="46" spans="1:21">
      <c r="A46" s="40" t="s">
        <v>8</v>
      </c>
      <c r="B46" s="41">
        <v>142307071</v>
      </c>
      <c r="C46" s="40">
        <v>15</v>
      </c>
      <c r="D46" s="40" t="s">
        <v>9</v>
      </c>
      <c r="E46" s="40" t="s">
        <v>13</v>
      </c>
      <c r="F46" s="42">
        <v>45543</v>
      </c>
      <c r="G46" s="43" t="s">
        <v>122</v>
      </c>
      <c r="H46" s="44">
        <v>36</v>
      </c>
      <c r="I46" s="40" t="s">
        <v>150</v>
      </c>
      <c r="J46" s="40">
        <v>10</v>
      </c>
      <c r="K46" s="45"/>
      <c r="L46" s="45"/>
      <c r="M46" s="45"/>
      <c r="N46" s="45"/>
      <c r="O46" s="45"/>
      <c r="P46" s="45" t="s">
        <v>113</v>
      </c>
      <c r="Q46" s="45" t="s">
        <v>113</v>
      </c>
      <c r="R46" s="45" t="s">
        <v>176</v>
      </c>
      <c r="S46" s="45" t="s">
        <v>171</v>
      </c>
      <c r="T46" s="46">
        <f t="shared" ref="T46:T68" si="2">H46</f>
        <v>36</v>
      </c>
      <c r="U46" s="45"/>
    </row>
    <row r="47" spans="1:21">
      <c r="A47" s="34" t="s">
        <v>28</v>
      </c>
      <c r="B47" s="14">
        <v>144611048</v>
      </c>
      <c r="C47" s="13">
        <v>12</v>
      </c>
      <c r="D47" s="13" t="s">
        <v>1</v>
      </c>
      <c r="E47" s="13" t="s">
        <v>32</v>
      </c>
      <c r="F47" s="51">
        <v>45543</v>
      </c>
      <c r="G47" s="52" t="s">
        <v>132</v>
      </c>
      <c r="H47" s="20">
        <v>36</v>
      </c>
      <c r="I47" s="13" t="s">
        <v>308</v>
      </c>
      <c r="J47" s="13">
        <v>7</v>
      </c>
      <c r="K47" s="16">
        <v>8</v>
      </c>
      <c r="L47" s="16" t="s">
        <v>135</v>
      </c>
      <c r="M47" s="16" t="s">
        <v>119</v>
      </c>
      <c r="N47" s="16" t="s">
        <v>156</v>
      </c>
      <c r="O47" s="16" t="s">
        <v>142</v>
      </c>
      <c r="P47" s="1" t="s">
        <v>227</v>
      </c>
      <c r="Q47" s="16" t="s">
        <v>222</v>
      </c>
      <c r="R47" s="16"/>
      <c r="S47" s="16"/>
      <c r="T47" s="25">
        <f t="shared" si="2"/>
        <v>36</v>
      </c>
      <c r="U47" s="16"/>
    </row>
    <row r="48" spans="1:21">
      <c r="A48" s="40" t="s">
        <v>39</v>
      </c>
      <c r="B48" s="41">
        <v>441065</v>
      </c>
      <c r="C48" s="40">
        <v>13</v>
      </c>
      <c r="D48" s="40" t="s">
        <v>1</v>
      </c>
      <c r="E48" s="40" t="s">
        <v>41</v>
      </c>
      <c r="F48" s="42">
        <v>45543</v>
      </c>
      <c r="G48" s="43" t="s">
        <v>119</v>
      </c>
      <c r="H48" s="44">
        <v>36</v>
      </c>
      <c r="I48" s="40" t="s">
        <v>150</v>
      </c>
      <c r="J48" s="40">
        <v>3</v>
      </c>
      <c r="K48" s="45">
        <v>4</v>
      </c>
      <c r="L48" s="45" t="s">
        <v>128</v>
      </c>
      <c r="M48" s="45" t="s">
        <v>130</v>
      </c>
      <c r="N48" s="45" t="s">
        <v>142</v>
      </c>
      <c r="O48" s="45" t="s">
        <v>117</v>
      </c>
      <c r="P48" s="45" t="s">
        <v>113</v>
      </c>
      <c r="Q48" s="45" t="s">
        <v>113</v>
      </c>
      <c r="R48" s="45"/>
      <c r="S48" s="45"/>
      <c r="T48" s="46">
        <f t="shared" si="2"/>
        <v>36</v>
      </c>
      <c r="U48" s="45"/>
    </row>
    <row r="49" spans="1:21">
      <c r="A49" s="34" t="s">
        <v>65</v>
      </c>
      <c r="B49" s="14">
        <v>144777046</v>
      </c>
      <c r="C49" s="13">
        <v>12</v>
      </c>
      <c r="D49" s="13" t="s">
        <v>55</v>
      </c>
      <c r="E49" s="13" t="s">
        <v>27</v>
      </c>
      <c r="F49" s="51">
        <v>45543</v>
      </c>
      <c r="G49" s="52" t="s">
        <v>117</v>
      </c>
      <c r="H49" s="20">
        <v>36</v>
      </c>
      <c r="I49" s="13" t="s">
        <v>136</v>
      </c>
      <c r="J49" s="13">
        <v>7</v>
      </c>
      <c r="K49" s="16">
        <v>8</v>
      </c>
      <c r="L49" s="16" t="s">
        <v>123</v>
      </c>
      <c r="M49" s="16" t="s">
        <v>120</v>
      </c>
      <c r="N49" s="16" t="s">
        <v>114</v>
      </c>
      <c r="O49" s="16" t="s">
        <v>152</v>
      </c>
      <c r="P49" s="16" t="s">
        <v>237</v>
      </c>
      <c r="Q49" s="16" t="s">
        <v>226</v>
      </c>
      <c r="R49" s="16"/>
      <c r="S49" s="16"/>
      <c r="T49" s="25">
        <f t="shared" si="2"/>
        <v>36</v>
      </c>
      <c r="U49" s="16"/>
    </row>
    <row r="50" spans="1:21">
      <c r="A50" s="34" t="s">
        <v>71</v>
      </c>
      <c r="B50" s="14">
        <v>144726075</v>
      </c>
      <c r="C50" s="13">
        <v>15</v>
      </c>
      <c r="D50" s="13" t="s">
        <v>55</v>
      </c>
      <c r="E50" s="13" t="s">
        <v>74</v>
      </c>
      <c r="F50" s="51">
        <v>45543</v>
      </c>
      <c r="G50" s="52" t="s">
        <v>135</v>
      </c>
      <c r="H50" s="20">
        <v>36</v>
      </c>
      <c r="I50" s="13" t="s">
        <v>136</v>
      </c>
      <c r="J50" s="13">
        <v>5</v>
      </c>
      <c r="K50" s="16">
        <v>6</v>
      </c>
      <c r="L50" s="16" t="s">
        <v>140</v>
      </c>
      <c r="M50" s="16" t="s">
        <v>128</v>
      </c>
      <c r="N50" s="16" t="s">
        <v>137</v>
      </c>
      <c r="O50" s="16" t="s">
        <v>147</v>
      </c>
      <c r="P50" s="16" t="s">
        <v>241</v>
      </c>
      <c r="Q50" s="16" t="s">
        <v>243</v>
      </c>
      <c r="R50" s="16"/>
      <c r="S50" s="16"/>
      <c r="T50" s="25">
        <f t="shared" si="2"/>
        <v>36</v>
      </c>
      <c r="U50" s="16"/>
    </row>
    <row r="51" spans="1:21">
      <c r="A51" s="40" t="s">
        <v>22</v>
      </c>
      <c r="B51" s="54">
        <v>144402071</v>
      </c>
      <c r="C51" s="55">
        <v>15</v>
      </c>
      <c r="D51" s="55" t="s">
        <v>1</v>
      </c>
      <c r="E51" s="55" t="s">
        <v>26</v>
      </c>
      <c r="F51" s="56">
        <v>45545</v>
      </c>
      <c r="G51" s="57" t="s">
        <v>139</v>
      </c>
      <c r="H51" s="58">
        <v>37</v>
      </c>
      <c r="I51" s="55" t="s">
        <v>107</v>
      </c>
      <c r="J51" s="55">
        <v>10</v>
      </c>
      <c r="K51" s="59">
        <v>11</v>
      </c>
      <c r="L51" s="59" t="s">
        <v>110</v>
      </c>
      <c r="M51" s="59" t="s">
        <v>158</v>
      </c>
      <c r="N51" s="59" t="s">
        <v>129</v>
      </c>
      <c r="O51" s="59" t="s">
        <v>141</v>
      </c>
      <c r="P51" s="59" t="s">
        <v>113</v>
      </c>
      <c r="Q51" s="59" t="s">
        <v>113</v>
      </c>
      <c r="R51" s="59"/>
      <c r="S51" s="59"/>
      <c r="T51" s="60">
        <f t="shared" si="2"/>
        <v>37</v>
      </c>
      <c r="U51" s="59"/>
    </row>
    <row r="52" spans="1:21">
      <c r="A52" s="40" t="s">
        <v>16</v>
      </c>
      <c r="B52" s="41">
        <v>142402072</v>
      </c>
      <c r="C52" s="40">
        <v>15</v>
      </c>
      <c r="D52" s="40" t="s">
        <v>9</v>
      </c>
      <c r="E52" s="40" t="s">
        <v>21</v>
      </c>
      <c r="F52" s="42">
        <v>45546</v>
      </c>
      <c r="G52" s="43">
        <v>0.79166666666666663</v>
      </c>
      <c r="H52" s="44">
        <v>36</v>
      </c>
      <c r="I52" s="40" t="s">
        <v>107</v>
      </c>
      <c r="J52" s="40">
        <v>10</v>
      </c>
      <c r="K52" s="45">
        <v>11</v>
      </c>
      <c r="L52" s="59" t="s">
        <v>108</v>
      </c>
      <c r="M52" s="59" t="s">
        <v>109</v>
      </c>
      <c r="N52" s="59" t="s">
        <v>118</v>
      </c>
      <c r="O52" s="59" t="s">
        <v>112</v>
      </c>
      <c r="P52" s="45" t="s">
        <v>113</v>
      </c>
      <c r="Q52" s="45" t="s">
        <v>113</v>
      </c>
      <c r="R52" s="45"/>
      <c r="S52" s="45"/>
      <c r="T52" s="46">
        <f>H52</f>
        <v>36</v>
      </c>
      <c r="U52" s="45"/>
    </row>
    <row r="53" spans="1:21">
      <c r="A53" s="66" t="s">
        <v>159</v>
      </c>
      <c r="B53" s="67"/>
      <c r="C53" s="66">
        <v>19</v>
      </c>
      <c r="D53" s="66" t="s">
        <v>164</v>
      </c>
      <c r="E53" s="66" t="s">
        <v>29</v>
      </c>
      <c r="F53" s="68">
        <v>45550</v>
      </c>
      <c r="G53" s="69" t="s">
        <v>128</v>
      </c>
      <c r="H53" s="70">
        <v>37</v>
      </c>
      <c r="I53" s="66" t="s">
        <v>150</v>
      </c>
      <c r="J53" s="66">
        <v>4</v>
      </c>
      <c r="K53" s="71">
        <v>3</v>
      </c>
      <c r="L53" s="71" t="s">
        <v>132</v>
      </c>
      <c r="M53" s="71" t="s">
        <v>117</v>
      </c>
      <c r="N53" s="71" t="s">
        <v>134</v>
      </c>
      <c r="O53" s="71" t="s">
        <v>114</v>
      </c>
      <c r="P53" s="71"/>
      <c r="Q53" s="71"/>
      <c r="R53" s="16"/>
      <c r="S53" s="16"/>
      <c r="T53" s="25">
        <f t="shared" si="2"/>
        <v>37</v>
      </c>
      <c r="U53" s="16"/>
    </row>
    <row r="54" spans="1:21">
      <c r="A54" s="34" t="s">
        <v>34</v>
      </c>
      <c r="B54" s="14">
        <v>145505077</v>
      </c>
      <c r="C54" s="13">
        <v>16</v>
      </c>
      <c r="D54" s="13" t="s">
        <v>35</v>
      </c>
      <c r="E54" s="13" t="s">
        <v>37</v>
      </c>
      <c r="F54" s="51">
        <v>45550</v>
      </c>
      <c r="G54" s="52" t="s">
        <v>132</v>
      </c>
      <c r="H54" s="20">
        <v>37</v>
      </c>
      <c r="I54" s="13" t="s">
        <v>107</v>
      </c>
      <c r="J54" s="13">
        <v>5</v>
      </c>
      <c r="K54" s="16">
        <v>6</v>
      </c>
      <c r="L54" s="16" t="s">
        <v>135</v>
      </c>
      <c r="M54" s="16" t="s">
        <v>123</v>
      </c>
      <c r="N54" s="16" t="s">
        <v>156</v>
      </c>
      <c r="O54" s="16" t="s">
        <v>119</v>
      </c>
      <c r="P54" s="16" t="s">
        <v>221</v>
      </c>
      <c r="Q54" s="16" t="s">
        <v>226</v>
      </c>
      <c r="R54" s="16"/>
      <c r="S54" s="16"/>
      <c r="T54" s="25">
        <f t="shared" si="2"/>
        <v>37</v>
      </c>
      <c r="U54" s="16"/>
    </row>
    <row r="55" spans="1:21">
      <c r="A55" s="34" t="s">
        <v>28</v>
      </c>
      <c r="B55" s="14">
        <v>144611052</v>
      </c>
      <c r="C55" s="13">
        <v>13</v>
      </c>
      <c r="D55" s="13" t="s">
        <v>1</v>
      </c>
      <c r="E55" s="13" t="s">
        <v>33</v>
      </c>
      <c r="F55" s="51">
        <v>45550</v>
      </c>
      <c r="G55" s="52" t="s">
        <v>110</v>
      </c>
      <c r="H55" s="20">
        <v>37</v>
      </c>
      <c r="I55" s="13" t="s">
        <v>107</v>
      </c>
      <c r="J55" s="13">
        <v>10</v>
      </c>
      <c r="K55" s="16">
        <v>11</v>
      </c>
      <c r="L55" s="16" t="s">
        <v>108</v>
      </c>
      <c r="M55" s="16" t="s">
        <v>109</v>
      </c>
      <c r="N55" s="16" t="s">
        <v>118</v>
      </c>
      <c r="O55" s="16" t="s">
        <v>112</v>
      </c>
      <c r="P55" s="16" t="s">
        <v>220</v>
      </c>
      <c r="Q55" s="16" t="s">
        <v>226</v>
      </c>
      <c r="R55" s="16"/>
      <c r="S55" s="16"/>
      <c r="T55" s="25">
        <f t="shared" si="2"/>
        <v>37</v>
      </c>
      <c r="U55" s="16"/>
    </row>
    <row r="56" spans="1:21">
      <c r="A56" s="34" t="s">
        <v>46</v>
      </c>
      <c r="B56" s="14">
        <v>144756080</v>
      </c>
      <c r="C56" s="13">
        <v>16</v>
      </c>
      <c r="D56" s="13" t="s">
        <v>47</v>
      </c>
      <c r="E56" s="13" t="s">
        <v>52</v>
      </c>
      <c r="F56" s="51">
        <v>45550</v>
      </c>
      <c r="G56" s="52" t="s">
        <v>137</v>
      </c>
      <c r="H56" s="20">
        <v>37</v>
      </c>
      <c r="I56" s="13" t="s">
        <v>136</v>
      </c>
      <c r="J56" s="13">
        <v>7</v>
      </c>
      <c r="K56" s="16">
        <v>8</v>
      </c>
      <c r="L56" s="16" t="s">
        <v>138</v>
      </c>
      <c r="M56" s="16" t="s">
        <v>157</v>
      </c>
      <c r="N56" s="16" t="s">
        <v>140</v>
      </c>
      <c r="O56" s="16" t="s">
        <v>148</v>
      </c>
      <c r="P56" s="16" t="s">
        <v>238</v>
      </c>
      <c r="Q56" s="16" t="s">
        <v>263</v>
      </c>
      <c r="R56" s="16"/>
      <c r="S56" s="16"/>
      <c r="T56" s="25">
        <f t="shared" si="2"/>
        <v>37</v>
      </c>
      <c r="U56" s="16"/>
    </row>
    <row r="57" spans="1:21">
      <c r="A57" s="13" t="s">
        <v>61</v>
      </c>
      <c r="B57" s="14">
        <v>144778076</v>
      </c>
      <c r="C57" s="13">
        <v>16</v>
      </c>
      <c r="D57" s="13" t="s">
        <v>47</v>
      </c>
      <c r="E57" s="13" t="s">
        <v>64</v>
      </c>
      <c r="F57" s="51">
        <v>45550</v>
      </c>
      <c r="G57" s="52" t="s">
        <v>142</v>
      </c>
      <c r="H57" s="20">
        <v>37</v>
      </c>
      <c r="I57" s="13" t="s">
        <v>136</v>
      </c>
      <c r="J57" s="13">
        <v>7</v>
      </c>
      <c r="K57" s="16">
        <v>8</v>
      </c>
      <c r="L57" s="16" t="s">
        <v>134</v>
      </c>
      <c r="M57" s="16" t="s">
        <v>116</v>
      </c>
      <c r="N57" s="16" t="s">
        <v>128</v>
      </c>
      <c r="O57" s="16" t="s">
        <v>161</v>
      </c>
      <c r="P57" s="16" t="s">
        <v>247</v>
      </c>
      <c r="Q57" s="16" t="s">
        <v>259</v>
      </c>
      <c r="R57" s="16"/>
      <c r="S57" s="16"/>
      <c r="T57" s="25">
        <f t="shared" si="2"/>
        <v>37</v>
      </c>
      <c r="U57" s="16"/>
    </row>
    <row r="58" spans="1:21">
      <c r="A58" s="13" t="s">
        <v>68</v>
      </c>
      <c r="B58" s="14">
        <v>144729079</v>
      </c>
      <c r="C58" s="13">
        <v>16</v>
      </c>
      <c r="D58" s="13" t="s">
        <v>47</v>
      </c>
      <c r="E58" s="13" t="s">
        <v>70</v>
      </c>
      <c r="F58" s="51">
        <v>45550</v>
      </c>
      <c r="G58" s="52" t="s">
        <v>130</v>
      </c>
      <c r="H58" s="20">
        <v>37</v>
      </c>
      <c r="I58" s="13" t="s">
        <v>136</v>
      </c>
      <c r="J58" s="13">
        <v>7</v>
      </c>
      <c r="K58" s="16">
        <v>8</v>
      </c>
      <c r="L58" s="16" t="s">
        <v>117</v>
      </c>
      <c r="M58" s="16" t="s">
        <v>108</v>
      </c>
      <c r="N58" s="16" t="s">
        <v>125</v>
      </c>
      <c r="O58" s="16" t="s">
        <v>126</v>
      </c>
      <c r="P58" s="16" t="s">
        <v>255</v>
      </c>
      <c r="Q58" s="16" t="s">
        <v>258</v>
      </c>
      <c r="R58" s="16"/>
      <c r="S58" s="16"/>
      <c r="T58" s="25">
        <f t="shared" si="2"/>
        <v>37</v>
      </c>
      <c r="U58" s="16"/>
    </row>
    <row r="59" spans="1:21">
      <c r="A59" s="34" t="s">
        <v>76</v>
      </c>
      <c r="B59" s="14">
        <v>145753079</v>
      </c>
      <c r="C59" s="13">
        <v>16</v>
      </c>
      <c r="D59" s="13" t="s">
        <v>1</v>
      </c>
      <c r="E59" s="13" t="s">
        <v>77</v>
      </c>
      <c r="F59" s="51">
        <v>45550</v>
      </c>
      <c r="G59" s="52" t="s">
        <v>125</v>
      </c>
      <c r="H59" s="20">
        <v>37</v>
      </c>
      <c r="I59" s="13" t="s">
        <v>306</v>
      </c>
      <c r="J59" s="13">
        <v>10</v>
      </c>
      <c r="K59" s="16">
        <v>11</v>
      </c>
      <c r="L59" s="16" t="s">
        <v>162</v>
      </c>
      <c r="M59" s="16" t="s">
        <v>124</v>
      </c>
      <c r="N59" s="16" t="s">
        <v>115</v>
      </c>
      <c r="O59" s="16" t="s">
        <v>121</v>
      </c>
      <c r="P59" s="16" t="s">
        <v>256</v>
      </c>
      <c r="Q59" s="16" t="s">
        <v>261</v>
      </c>
      <c r="R59" s="16"/>
      <c r="S59" s="16"/>
      <c r="T59" s="25">
        <f t="shared" si="2"/>
        <v>37</v>
      </c>
      <c r="U59" s="16"/>
    </row>
    <row r="60" spans="1:21">
      <c r="A60" s="13" t="s">
        <v>78</v>
      </c>
      <c r="B60" s="14">
        <v>145711077</v>
      </c>
      <c r="C60" s="13">
        <v>16</v>
      </c>
      <c r="D60" s="13" t="s">
        <v>1</v>
      </c>
      <c r="E60" s="13" t="s">
        <v>80</v>
      </c>
      <c r="F60" s="51">
        <v>45550</v>
      </c>
      <c r="G60" s="52" t="s">
        <v>142</v>
      </c>
      <c r="H60" s="20">
        <v>37</v>
      </c>
      <c r="I60" s="13" t="s">
        <v>307</v>
      </c>
      <c r="J60" s="13">
        <v>10</v>
      </c>
      <c r="K60" s="16">
        <v>11</v>
      </c>
      <c r="L60" s="16" t="s">
        <v>134</v>
      </c>
      <c r="M60" s="16" t="s">
        <v>162</v>
      </c>
      <c r="N60" s="16" t="s">
        <v>128</v>
      </c>
      <c r="O60" s="16" t="s">
        <v>133</v>
      </c>
      <c r="P60" s="16" t="s">
        <v>242</v>
      </c>
      <c r="Q60" s="16" t="s">
        <v>249</v>
      </c>
      <c r="R60" s="16"/>
      <c r="S60" s="16"/>
      <c r="T60" s="25">
        <f t="shared" si="2"/>
        <v>37</v>
      </c>
      <c r="U60" s="16"/>
    </row>
    <row r="61" spans="1:21">
      <c r="A61" s="13" t="s">
        <v>82</v>
      </c>
      <c r="B61" s="14">
        <v>145728077</v>
      </c>
      <c r="C61" s="13">
        <v>16</v>
      </c>
      <c r="D61" s="13" t="s">
        <v>1</v>
      </c>
      <c r="E61" s="13" t="s">
        <v>50</v>
      </c>
      <c r="F61" s="51">
        <v>45550</v>
      </c>
      <c r="G61" s="52" t="s">
        <v>137</v>
      </c>
      <c r="H61" s="20">
        <v>37</v>
      </c>
      <c r="I61" s="13" t="s">
        <v>306</v>
      </c>
      <c r="J61" s="13">
        <v>10</v>
      </c>
      <c r="K61" s="16">
        <v>11</v>
      </c>
      <c r="L61" s="16" t="s">
        <v>138</v>
      </c>
      <c r="M61" s="16" t="s">
        <v>157</v>
      </c>
      <c r="N61" s="16" t="s">
        <v>140</v>
      </c>
      <c r="O61" s="16" t="s">
        <v>148</v>
      </c>
      <c r="P61" s="16" t="s">
        <v>239</v>
      </c>
      <c r="Q61" s="16" t="s">
        <v>240</v>
      </c>
      <c r="R61" s="16"/>
      <c r="S61" s="16"/>
      <c r="T61" s="25">
        <f t="shared" si="2"/>
        <v>37</v>
      </c>
      <c r="U61" s="16"/>
    </row>
    <row r="62" spans="1:21">
      <c r="A62" s="40" t="s">
        <v>8</v>
      </c>
      <c r="B62" s="41">
        <v>142307081</v>
      </c>
      <c r="C62" s="40">
        <v>17</v>
      </c>
      <c r="D62" s="40" t="s">
        <v>9</v>
      </c>
      <c r="E62" s="40" t="s">
        <v>14</v>
      </c>
      <c r="F62" s="42">
        <v>45556</v>
      </c>
      <c r="G62" s="43">
        <v>0.5</v>
      </c>
      <c r="H62" s="44">
        <v>38</v>
      </c>
      <c r="I62" s="40" t="s">
        <v>150</v>
      </c>
      <c r="J62" s="40">
        <v>10</v>
      </c>
      <c r="K62" s="45">
        <v>11</v>
      </c>
      <c r="L62" s="45" t="s">
        <v>135</v>
      </c>
      <c r="M62" s="45" t="s">
        <v>123</v>
      </c>
      <c r="N62" s="45" t="s">
        <v>156</v>
      </c>
      <c r="O62" s="45" t="s">
        <v>142</v>
      </c>
      <c r="P62" s="45" t="s">
        <v>113</v>
      </c>
      <c r="Q62" s="45" t="s">
        <v>113</v>
      </c>
      <c r="R62" s="45" t="s">
        <v>174</v>
      </c>
      <c r="S62" s="45" t="s">
        <v>174</v>
      </c>
      <c r="T62" s="46">
        <f t="shared" si="2"/>
        <v>38</v>
      </c>
      <c r="U62" s="45"/>
    </row>
    <row r="63" spans="1:21">
      <c r="A63" s="40" t="s">
        <v>39</v>
      </c>
      <c r="B63" s="41">
        <v>441075</v>
      </c>
      <c r="C63" s="40">
        <v>15</v>
      </c>
      <c r="D63" s="40" t="s">
        <v>1</v>
      </c>
      <c r="E63" s="40" t="s">
        <v>42</v>
      </c>
      <c r="F63" s="42">
        <v>45556</v>
      </c>
      <c r="G63" s="43">
        <v>0.625</v>
      </c>
      <c r="H63" s="44">
        <v>38</v>
      </c>
      <c r="I63" s="40" t="s">
        <v>107</v>
      </c>
      <c r="J63" s="40">
        <v>3</v>
      </c>
      <c r="K63" s="45">
        <v>4</v>
      </c>
      <c r="L63" s="45" t="s">
        <v>119</v>
      </c>
      <c r="M63" s="45" t="s">
        <v>120</v>
      </c>
      <c r="N63" s="45" t="s">
        <v>123</v>
      </c>
      <c r="O63" s="45" t="s">
        <v>130</v>
      </c>
      <c r="P63" s="45" t="s">
        <v>113</v>
      </c>
      <c r="Q63" s="45" t="s">
        <v>113</v>
      </c>
      <c r="R63" s="45"/>
      <c r="S63" s="45"/>
      <c r="T63" s="46">
        <f t="shared" si="2"/>
        <v>38</v>
      </c>
      <c r="U63" s="45"/>
    </row>
    <row r="64" spans="1:21">
      <c r="A64" s="40" t="s">
        <v>0</v>
      </c>
      <c r="B64" s="41">
        <v>90118</v>
      </c>
      <c r="C64" s="40">
        <v>20</v>
      </c>
      <c r="D64" s="40" t="s">
        <v>1</v>
      </c>
      <c r="E64" s="40" t="s">
        <v>6</v>
      </c>
      <c r="F64" s="42">
        <v>45557</v>
      </c>
      <c r="G64" s="43">
        <v>0.625</v>
      </c>
      <c r="H64" s="44">
        <v>38</v>
      </c>
      <c r="I64" s="40" t="s">
        <v>150</v>
      </c>
      <c r="J64" s="40">
        <v>3</v>
      </c>
      <c r="K64" s="45">
        <v>4</v>
      </c>
      <c r="L64" s="45" t="s">
        <v>119</v>
      </c>
      <c r="M64" s="45" t="s">
        <v>120</v>
      </c>
      <c r="N64" s="45" t="s">
        <v>123</v>
      </c>
      <c r="O64" s="45" t="s">
        <v>130</v>
      </c>
      <c r="P64" s="45" t="s">
        <v>113</v>
      </c>
      <c r="Q64" s="45" t="s">
        <v>113</v>
      </c>
      <c r="R64" s="45" t="s">
        <v>177</v>
      </c>
      <c r="S64" s="45" t="s">
        <v>177</v>
      </c>
      <c r="T64" s="46">
        <f t="shared" si="2"/>
        <v>38</v>
      </c>
      <c r="U64" s="45"/>
    </row>
    <row r="65" spans="1:21">
      <c r="A65" s="13" t="s">
        <v>65</v>
      </c>
      <c r="B65" s="14">
        <v>144777056</v>
      </c>
      <c r="C65" s="13">
        <v>14</v>
      </c>
      <c r="D65" s="13" t="s">
        <v>55</v>
      </c>
      <c r="E65" s="13" t="s">
        <v>48</v>
      </c>
      <c r="F65" s="15">
        <v>45557</v>
      </c>
      <c r="G65" s="19" t="s">
        <v>135</v>
      </c>
      <c r="H65" s="20">
        <v>38</v>
      </c>
      <c r="I65" s="13" t="s">
        <v>136</v>
      </c>
      <c r="J65" s="13">
        <v>10</v>
      </c>
      <c r="K65" s="16">
        <v>11</v>
      </c>
      <c r="L65" s="16" t="s">
        <v>140</v>
      </c>
      <c r="M65" s="16" t="s">
        <v>128</v>
      </c>
      <c r="N65" s="16" t="s">
        <v>137</v>
      </c>
      <c r="O65" s="16" t="s">
        <v>143</v>
      </c>
      <c r="P65" s="16" t="s">
        <v>255</v>
      </c>
      <c r="Q65" s="16" t="s">
        <v>256</v>
      </c>
      <c r="R65" s="16"/>
      <c r="S65" s="16"/>
      <c r="T65" s="25">
        <f t="shared" si="2"/>
        <v>38</v>
      </c>
      <c r="U65" s="16"/>
    </row>
    <row r="66" spans="1:21">
      <c r="A66" s="13" t="s">
        <v>71</v>
      </c>
      <c r="B66" s="14">
        <v>144726085</v>
      </c>
      <c r="C66" s="13">
        <v>17</v>
      </c>
      <c r="D66" s="13" t="s">
        <v>55</v>
      </c>
      <c r="E66" s="13" t="s">
        <v>75</v>
      </c>
      <c r="F66" s="15">
        <v>45557</v>
      </c>
      <c r="G66" s="19" t="s">
        <v>142</v>
      </c>
      <c r="H66" s="20">
        <v>38</v>
      </c>
      <c r="I66" s="13" t="s">
        <v>136</v>
      </c>
      <c r="J66" s="16">
        <v>10</v>
      </c>
      <c r="K66" s="16">
        <v>11</v>
      </c>
      <c r="L66" s="16" t="s">
        <v>134</v>
      </c>
      <c r="M66" s="16" t="s">
        <v>117</v>
      </c>
      <c r="N66" s="16" t="s">
        <v>128</v>
      </c>
      <c r="O66" s="16" t="s">
        <v>133</v>
      </c>
      <c r="P66" s="16" t="s">
        <v>263</v>
      </c>
      <c r="Q66" s="16" t="s">
        <v>265</v>
      </c>
      <c r="R66" s="16"/>
      <c r="S66" s="16"/>
      <c r="T66" s="25">
        <f t="shared" si="2"/>
        <v>38</v>
      </c>
      <c r="U66" s="16"/>
    </row>
    <row r="67" spans="1:21">
      <c r="A67" s="40" t="s">
        <v>22</v>
      </c>
      <c r="B67" s="54">
        <v>144402081</v>
      </c>
      <c r="C67" s="55">
        <v>17</v>
      </c>
      <c r="D67" s="55" t="s">
        <v>1</v>
      </c>
      <c r="E67" s="55" t="s">
        <v>27</v>
      </c>
      <c r="F67" s="56">
        <v>45559</v>
      </c>
      <c r="G67" s="57" t="s">
        <v>139</v>
      </c>
      <c r="H67" s="58">
        <v>39</v>
      </c>
      <c r="I67" s="55" t="s">
        <v>107</v>
      </c>
      <c r="J67" s="55">
        <v>10</v>
      </c>
      <c r="K67" s="59">
        <v>11</v>
      </c>
      <c r="L67" s="59" t="s">
        <v>110</v>
      </c>
      <c r="M67" s="59" t="s">
        <v>158</v>
      </c>
      <c r="N67" s="59" t="s">
        <v>129</v>
      </c>
      <c r="O67" s="59" t="s">
        <v>153</v>
      </c>
      <c r="P67" s="59" t="s">
        <v>113</v>
      </c>
      <c r="Q67" s="59" t="s">
        <v>113</v>
      </c>
      <c r="R67" s="59"/>
      <c r="S67" s="59"/>
      <c r="T67" s="60">
        <f t="shared" si="2"/>
        <v>39</v>
      </c>
      <c r="U67" s="59"/>
    </row>
    <row r="68" spans="1:21">
      <c r="A68" s="40" t="s">
        <v>8</v>
      </c>
      <c r="B68" s="41">
        <v>142307090</v>
      </c>
      <c r="C68" s="40">
        <v>18</v>
      </c>
      <c r="D68" s="40" t="s">
        <v>9</v>
      </c>
      <c r="E68" s="40" t="s">
        <v>15</v>
      </c>
      <c r="F68" s="42">
        <v>45561</v>
      </c>
      <c r="G68" s="43">
        <v>0.79166666666666663</v>
      </c>
      <c r="H68" s="44">
        <v>39</v>
      </c>
      <c r="I68" s="40" t="s">
        <v>107</v>
      </c>
      <c r="J68" s="40">
        <v>10</v>
      </c>
      <c r="K68" s="45">
        <v>11</v>
      </c>
      <c r="L68" s="45" t="s">
        <v>108</v>
      </c>
      <c r="M68" s="45" t="s">
        <v>109</v>
      </c>
      <c r="N68" s="45" t="s">
        <v>118</v>
      </c>
      <c r="O68" s="45" t="s">
        <v>151</v>
      </c>
      <c r="P68" s="45" t="s">
        <v>113</v>
      </c>
      <c r="Q68" s="45" t="s">
        <v>113</v>
      </c>
      <c r="R68" s="45" t="s">
        <v>173</v>
      </c>
      <c r="S68" s="45" t="s">
        <v>176</v>
      </c>
      <c r="T68" s="46">
        <f t="shared" si="2"/>
        <v>39</v>
      </c>
      <c r="U68" s="45"/>
    </row>
    <row r="69" spans="1:21">
      <c r="A69" s="50" t="s">
        <v>167</v>
      </c>
      <c r="B69" s="33"/>
      <c r="C69" s="32"/>
      <c r="D69" s="32" t="s">
        <v>9</v>
      </c>
      <c r="E69" s="32"/>
      <c r="F69" s="35">
        <v>45563</v>
      </c>
      <c r="G69" s="36" t="s">
        <v>168</v>
      </c>
      <c r="H69" s="37"/>
      <c r="I69" s="32" t="s">
        <v>107</v>
      </c>
      <c r="J69" s="32">
        <v>7.8</v>
      </c>
      <c r="K69" s="38">
        <v>10.11</v>
      </c>
      <c r="L69" s="38" t="s">
        <v>169</v>
      </c>
      <c r="M69" s="38" t="s">
        <v>117</v>
      </c>
      <c r="N69" s="38" t="s">
        <v>138</v>
      </c>
      <c r="O69" s="38" t="s">
        <v>116</v>
      </c>
      <c r="P69" s="38"/>
      <c r="Q69" s="38"/>
      <c r="R69" s="38"/>
      <c r="S69" s="38"/>
      <c r="T69" s="39"/>
      <c r="U69" s="16"/>
    </row>
    <row r="70" spans="1:21">
      <c r="A70" s="66" t="s">
        <v>159</v>
      </c>
      <c r="B70" s="67"/>
      <c r="C70" s="66">
        <v>21</v>
      </c>
      <c r="D70" s="66" t="s">
        <v>160</v>
      </c>
      <c r="E70" s="66" t="s">
        <v>24</v>
      </c>
      <c r="F70" s="68">
        <v>45563</v>
      </c>
      <c r="G70" s="69" t="s">
        <v>128</v>
      </c>
      <c r="H70" s="70">
        <v>39</v>
      </c>
      <c r="I70" s="66" t="s">
        <v>150</v>
      </c>
      <c r="J70" s="66">
        <v>4</v>
      </c>
      <c r="K70" s="71">
        <v>3</v>
      </c>
      <c r="L70" s="71" t="s">
        <v>132</v>
      </c>
      <c r="M70" s="71" t="s">
        <v>117</v>
      </c>
      <c r="N70" s="71" t="s">
        <v>134</v>
      </c>
      <c r="O70" s="71" t="s">
        <v>114</v>
      </c>
      <c r="P70" s="71"/>
      <c r="Q70" s="71"/>
      <c r="R70" s="16"/>
      <c r="S70" s="16"/>
      <c r="T70" s="25">
        <f t="shared" ref="T70:T79" si="3">H70</f>
        <v>39</v>
      </c>
      <c r="U70" s="16"/>
    </row>
    <row r="71" spans="1:21">
      <c r="A71" s="34" t="s">
        <v>34</v>
      </c>
      <c r="B71" s="14">
        <v>145505090</v>
      </c>
      <c r="C71" s="13">
        <v>18</v>
      </c>
      <c r="D71" s="13" t="s">
        <v>35</v>
      </c>
      <c r="E71" s="13" t="s">
        <v>38</v>
      </c>
      <c r="F71" s="15">
        <v>45564</v>
      </c>
      <c r="G71" s="19" t="s">
        <v>128</v>
      </c>
      <c r="H71" s="20">
        <v>39</v>
      </c>
      <c r="I71" s="13" t="s">
        <v>107</v>
      </c>
      <c r="J71" s="13">
        <v>10</v>
      </c>
      <c r="K71" s="16">
        <v>11</v>
      </c>
      <c r="L71" s="16" t="s">
        <v>132</v>
      </c>
      <c r="M71" s="16" t="s">
        <v>116</v>
      </c>
      <c r="N71" s="16" t="s">
        <v>134</v>
      </c>
      <c r="O71" s="16" t="s">
        <v>154</v>
      </c>
      <c r="P71" s="16" t="s">
        <v>224</v>
      </c>
      <c r="Q71" s="16" t="s">
        <v>225</v>
      </c>
      <c r="R71" s="16"/>
      <c r="S71" s="16"/>
      <c r="T71" s="25">
        <f t="shared" si="3"/>
        <v>39</v>
      </c>
      <c r="U71" s="16"/>
    </row>
    <row r="72" spans="1:21">
      <c r="A72" s="40" t="s">
        <v>39</v>
      </c>
      <c r="B72" s="41">
        <v>441080</v>
      </c>
      <c r="C72" s="40">
        <v>16</v>
      </c>
      <c r="D72" s="40" t="s">
        <v>1</v>
      </c>
      <c r="E72" s="40" t="s">
        <v>43</v>
      </c>
      <c r="F72" s="42">
        <v>45564</v>
      </c>
      <c r="G72" s="43">
        <v>0.66666666666666663</v>
      </c>
      <c r="H72" s="44">
        <v>39</v>
      </c>
      <c r="I72" s="40" t="s">
        <v>107</v>
      </c>
      <c r="J72" s="40">
        <v>3</v>
      </c>
      <c r="K72" s="45">
        <v>4</v>
      </c>
      <c r="L72" s="45" t="s">
        <v>114</v>
      </c>
      <c r="M72" s="45" t="s">
        <v>118</v>
      </c>
      <c r="N72" s="45" t="s">
        <v>117</v>
      </c>
      <c r="O72" s="45" t="s">
        <v>120</v>
      </c>
      <c r="P72" s="45" t="s">
        <v>113</v>
      </c>
      <c r="Q72" s="45" t="s">
        <v>113</v>
      </c>
      <c r="R72" s="45"/>
      <c r="S72" s="45"/>
      <c r="T72" s="46">
        <f t="shared" si="3"/>
        <v>39</v>
      </c>
      <c r="U72" s="45"/>
    </row>
    <row r="73" spans="1:21">
      <c r="A73" s="34" t="s">
        <v>46</v>
      </c>
      <c r="B73" s="14">
        <v>144756088</v>
      </c>
      <c r="C73" s="13">
        <v>18</v>
      </c>
      <c r="D73" s="13" t="s">
        <v>47</v>
      </c>
      <c r="E73" s="34" t="s">
        <v>53</v>
      </c>
      <c r="F73" s="51">
        <v>45564</v>
      </c>
      <c r="G73" s="52" t="s">
        <v>120</v>
      </c>
      <c r="H73" s="20">
        <v>39</v>
      </c>
      <c r="I73" s="13" t="s">
        <v>136</v>
      </c>
      <c r="J73" s="13">
        <v>10</v>
      </c>
      <c r="K73" s="16">
        <v>11</v>
      </c>
      <c r="L73" s="16" t="s">
        <v>130</v>
      </c>
      <c r="M73" s="16" t="s">
        <v>129</v>
      </c>
      <c r="N73" s="16" t="s">
        <v>122</v>
      </c>
      <c r="O73" s="16" t="s">
        <v>127</v>
      </c>
      <c r="P73" s="16" t="s">
        <v>261</v>
      </c>
      <c r="Q73" s="16" t="s">
        <v>257</v>
      </c>
      <c r="R73" s="16"/>
      <c r="S73" s="16"/>
      <c r="T73" s="25">
        <f t="shared" si="3"/>
        <v>39</v>
      </c>
      <c r="U73" s="16"/>
    </row>
    <row r="74" spans="1:21">
      <c r="A74" s="13" t="s">
        <v>61</v>
      </c>
      <c r="B74" s="14">
        <v>144778089</v>
      </c>
      <c r="C74" s="13">
        <v>18</v>
      </c>
      <c r="D74" s="13" t="s">
        <v>47</v>
      </c>
      <c r="E74" s="34" t="s">
        <v>52</v>
      </c>
      <c r="F74" s="51">
        <v>45564</v>
      </c>
      <c r="G74" s="52" t="s">
        <v>114</v>
      </c>
      <c r="H74" s="20">
        <v>39</v>
      </c>
      <c r="I74" s="13" t="s">
        <v>136</v>
      </c>
      <c r="J74" s="13">
        <v>7</v>
      </c>
      <c r="K74" s="16">
        <v>8</v>
      </c>
      <c r="L74" s="16" t="s">
        <v>119</v>
      </c>
      <c r="M74" s="16" t="s">
        <v>149</v>
      </c>
      <c r="N74" s="16" t="s">
        <v>123</v>
      </c>
      <c r="O74" s="16" t="s">
        <v>144</v>
      </c>
      <c r="P74" s="16" t="s">
        <v>220</v>
      </c>
      <c r="Q74" s="16" t="s">
        <v>254</v>
      </c>
      <c r="R74" s="16"/>
      <c r="S74" s="16"/>
      <c r="T74" s="25">
        <f t="shared" si="3"/>
        <v>39</v>
      </c>
      <c r="U74" s="16"/>
    </row>
    <row r="75" spans="1:21">
      <c r="A75" s="13" t="s">
        <v>78</v>
      </c>
      <c r="B75" s="14">
        <v>145711090</v>
      </c>
      <c r="C75" s="13">
        <v>18</v>
      </c>
      <c r="D75" s="13" t="s">
        <v>1</v>
      </c>
      <c r="E75" s="34" t="s">
        <v>81</v>
      </c>
      <c r="F75" s="51">
        <v>45564</v>
      </c>
      <c r="G75" s="52" t="s">
        <v>134</v>
      </c>
      <c r="H75" s="20">
        <v>39</v>
      </c>
      <c r="I75" s="13" t="s">
        <v>136</v>
      </c>
      <c r="J75" s="13">
        <v>7</v>
      </c>
      <c r="K75" s="16">
        <v>8</v>
      </c>
      <c r="L75" s="16" t="s">
        <v>156</v>
      </c>
      <c r="M75" s="16" t="s">
        <v>155</v>
      </c>
      <c r="N75" s="16" t="s">
        <v>111</v>
      </c>
      <c r="O75" s="16" t="s">
        <v>145</v>
      </c>
      <c r="P75" s="16" t="s">
        <v>232</v>
      </c>
      <c r="Q75" s="16" t="s">
        <v>253</v>
      </c>
      <c r="R75" s="16"/>
      <c r="S75" s="16"/>
      <c r="T75" s="25">
        <f t="shared" si="3"/>
        <v>39</v>
      </c>
      <c r="U75" s="16"/>
    </row>
    <row r="76" spans="1:21">
      <c r="A76" s="13" t="s">
        <v>82</v>
      </c>
      <c r="B76" s="14">
        <v>145728090</v>
      </c>
      <c r="C76" s="13">
        <v>18</v>
      </c>
      <c r="D76" s="13" t="s">
        <v>1</v>
      </c>
      <c r="E76" s="34" t="s">
        <v>83</v>
      </c>
      <c r="F76" s="51">
        <v>45564</v>
      </c>
      <c r="G76" s="52" t="s">
        <v>137</v>
      </c>
      <c r="H76" s="20">
        <v>39</v>
      </c>
      <c r="I76" s="13" t="s">
        <v>136</v>
      </c>
      <c r="J76" s="13">
        <v>10</v>
      </c>
      <c r="K76" s="16">
        <v>11</v>
      </c>
      <c r="L76" s="16" t="s">
        <v>138</v>
      </c>
      <c r="M76" s="16" t="s">
        <v>132</v>
      </c>
      <c r="N76" s="16" t="s">
        <v>140</v>
      </c>
      <c r="O76" s="16" t="s">
        <v>148</v>
      </c>
      <c r="P76" s="16" t="s">
        <v>222</v>
      </c>
      <c r="Q76" s="16" t="s">
        <v>224</v>
      </c>
      <c r="R76" s="16"/>
      <c r="S76" s="16"/>
      <c r="T76" s="25">
        <f t="shared" si="3"/>
        <v>39</v>
      </c>
      <c r="U76" s="16"/>
    </row>
    <row r="77" spans="1:21">
      <c r="A77" s="40" t="s">
        <v>0</v>
      </c>
      <c r="B77" s="41">
        <v>90131</v>
      </c>
      <c r="C77" s="40">
        <v>22</v>
      </c>
      <c r="D77" s="40" t="s">
        <v>1</v>
      </c>
      <c r="E77" s="40" t="s">
        <v>7</v>
      </c>
      <c r="F77" s="42">
        <v>45571</v>
      </c>
      <c r="G77" s="43">
        <v>0.54166666666666663</v>
      </c>
      <c r="H77" s="44">
        <v>40</v>
      </c>
      <c r="I77" s="40" t="s">
        <v>150</v>
      </c>
      <c r="J77" s="40">
        <v>3</v>
      </c>
      <c r="K77" s="45">
        <v>4</v>
      </c>
      <c r="L77" s="45" t="s">
        <v>132</v>
      </c>
      <c r="M77" s="45" t="s">
        <v>117</v>
      </c>
      <c r="N77" s="45" t="s">
        <v>134</v>
      </c>
      <c r="O77" s="45" t="s">
        <v>123</v>
      </c>
      <c r="P77" s="45" t="s">
        <v>113</v>
      </c>
      <c r="Q77" s="45" t="s">
        <v>113</v>
      </c>
      <c r="R77" s="45" t="s">
        <v>170</v>
      </c>
      <c r="S77" s="45" t="s">
        <v>178</v>
      </c>
      <c r="T77" s="46">
        <f t="shared" si="3"/>
        <v>40</v>
      </c>
      <c r="U77" s="45"/>
    </row>
    <row r="78" spans="1:21">
      <c r="A78" s="40" t="s">
        <v>39</v>
      </c>
      <c r="B78" s="41">
        <v>441090</v>
      </c>
      <c r="C78" s="40">
        <v>18</v>
      </c>
      <c r="D78" s="40" t="s">
        <v>1</v>
      </c>
      <c r="E78" s="40" t="s">
        <v>44</v>
      </c>
      <c r="F78" s="42">
        <v>45578</v>
      </c>
      <c r="G78" s="43">
        <v>0.66666666666666663</v>
      </c>
      <c r="H78" s="44">
        <v>41</v>
      </c>
      <c r="I78" s="40" t="s">
        <v>107</v>
      </c>
      <c r="J78" s="40">
        <v>10</v>
      </c>
      <c r="K78" s="45">
        <v>11</v>
      </c>
      <c r="L78" s="45" t="s">
        <v>114</v>
      </c>
      <c r="M78" s="45" t="s">
        <v>118</v>
      </c>
      <c r="N78" s="45" t="s">
        <v>117</v>
      </c>
      <c r="O78" s="45" t="s">
        <v>120</v>
      </c>
      <c r="P78" s="45" t="s">
        <v>113</v>
      </c>
      <c r="Q78" s="45" t="s">
        <v>113</v>
      </c>
      <c r="R78" s="45"/>
      <c r="S78" s="45"/>
      <c r="T78" s="46">
        <f t="shared" si="3"/>
        <v>41</v>
      </c>
      <c r="U78" s="45"/>
    </row>
    <row r="79" spans="1:21">
      <c r="A79" s="34" t="s">
        <v>45</v>
      </c>
      <c r="B79" s="14">
        <v>144904002</v>
      </c>
      <c r="C79" s="13">
        <v>1</v>
      </c>
      <c r="D79" s="13" t="s">
        <v>1</v>
      </c>
      <c r="E79" s="13" t="s">
        <v>17</v>
      </c>
      <c r="F79" s="15" t="s">
        <v>106</v>
      </c>
      <c r="G79" s="1"/>
      <c r="H79" s="20" t="s">
        <v>105</v>
      </c>
      <c r="I79" s="13"/>
      <c r="J79" s="13"/>
      <c r="K79" s="16"/>
      <c r="L79" s="16"/>
      <c r="M79" s="16"/>
      <c r="N79" s="16"/>
      <c r="O79" s="16"/>
      <c r="P79" s="16"/>
      <c r="Q79" s="16"/>
      <c r="R79" s="16"/>
      <c r="S79" s="16"/>
      <c r="T79" s="25" t="str">
        <f t="shared" si="3"/>
        <v>?</v>
      </c>
      <c r="U79" s="16"/>
    </row>
    <row r="80" spans="1:21">
      <c r="G80" s="19" t="s">
        <v>106</v>
      </c>
    </row>
    <row r="82" spans="1:20" s="17" customFormat="1" ht="21">
      <c r="F82" s="18"/>
      <c r="G82" s="23"/>
      <c r="H82" s="24"/>
      <c r="T82" s="24"/>
    </row>
    <row r="83" spans="1:20" s="17" customFormat="1" ht="21">
      <c r="F83" s="18"/>
      <c r="G83" s="23"/>
      <c r="H83" s="24"/>
      <c r="T83" s="24"/>
    </row>
    <row r="85" spans="1:20" ht="18.75">
      <c r="A85" s="48"/>
      <c r="B85" s="48"/>
    </row>
    <row r="86" spans="1:20" ht="18.75">
      <c r="A86" s="48"/>
      <c r="B86" s="48"/>
    </row>
    <row r="87" spans="1:20" ht="18.75">
      <c r="A87" s="48"/>
      <c r="B87" s="48"/>
    </row>
    <row r="88" spans="1:20" ht="18.75">
      <c r="A88" s="49"/>
      <c r="B88" s="48"/>
    </row>
    <row r="89" spans="1:20" ht="18.75">
      <c r="A89" s="48"/>
      <c r="B89" s="48"/>
    </row>
    <row r="90" spans="1:20" ht="18.75">
      <c r="A90" s="48"/>
      <c r="B90" s="48"/>
    </row>
    <row r="91" spans="1:20" ht="18.75">
      <c r="A91" s="48"/>
      <c r="B91" s="48"/>
    </row>
    <row r="92" spans="1:20" ht="18.75">
      <c r="A92" s="48"/>
      <c r="B92" s="48"/>
    </row>
    <row r="93" spans="1:20" ht="18.75">
      <c r="A93" s="48"/>
      <c r="B93" s="48"/>
    </row>
    <row r="94" spans="1:20" ht="18.75">
      <c r="A94" s="48"/>
      <c r="B94" s="48"/>
    </row>
  </sheetData>
  <autoFilter ref="A2:U81" xr:uid="{0B5923FD-E013-7F41-B972-8C19C879FB77}">
    <sortState xmlns:xlrd2="http://schemas.microsoft.com/office/spreadsheetml/2017/richdata2" ref="A4:U79">
      <sortCondition ref="F2:F80"/>
    </sortState>
  </autoFilter>
  <hyperlinks>
    <hyperlink ref="B3" r:id="rId1" display="https://fogis.svenskfotboll.se/fogisforeningklient/Match/MatchUppgifter.aspx?matchId=5766843&amp;tavlingskategoriId=729" xr:uid="{8BDA7030-D53F-AA47-B25A-C005C5003405}"/>
    <hyperlink ref="B15" r:id="rId2" display="https://fogis.svenskfotboll.se/fogisforeningklient/Match/MatchUppgifter.aspx?matchId=5766850&amp;tavlingskategoriId=729" xr:uid="{A3ECE65F-0B48-5945-878B-252DEC696799}"/>
    <hyperlink ref="B29" r:id="rId3" display="https://fogis.svenskfotboll.se/fogisforeningklient/Match/MatchUppgifter.aspx?matchId=5766863&amp;tavlingskategoriId=729" xr:uid="{96AE29ED-C525-6444-B09A-D08243FF5181}"/>
    <hyperlink ref="B45" r:id="rId4" display="https://fogis.svenskfotboll.se/fogisforeningklient/Match/MatchUppgifter.aspx?matchId=5766876&amp;tavlingskategoriId=729" xr:uid="{DE472F00-95C5-764F-BEA5-B76329B2E2B1}"/>
    <hyperlink ref="B64" r:id="rId5" display="https://fogis.svenskfotboll.se/fogisforeningklient/Match/MatchUppgifter.aspx?matchId=5766889&amp;tavlingskategoriId=729" xr:uid="{A040608A-C577-3F47-B7ED-BC34EDE6AAF2}"/>
    <hyperlink ref="B77" r:id="rId6" display="https://fogis.svenskfotboll.se/fogisforeningklient/Match/MatchUppgifter.aspx?matchId=5766902&amp;tavlingskategoriId=729" xr:uid="{62A8CC6C-3459-CF49-AF3D-282DFDB542A3}"/>
    <hyperlink ref="B9" r:id="rId7" display="https://fogis.svenskfotboll.se/fogisforeningklient/Match/MatchUppgifter.aspx?matchId=5805083&amp;tavlingskategoriId=3729" xr:uid="{FF478EC8-F613-AD4C-82A7-ADD95EDBF2F0}"/>
    <hyperlink ref="B36" r:id="rId8" display="https://fogis.svenskfotboll.se/fogisforeningklient/Match/MatchUppgifter.aspx?matchId=5805097&amp;tavlingskategoriId=3729" xr:uid="{A1E0C7ED-909F-9D4F-8DCF-EE794FCB781F}"/>
    <hyperlink ref="B46" r:id="rId9" display="https://fogis.svenskfotboll.se/fogisforeningklient/Match/MatchUppgifter.aspx?matchId=5805107&amp;tavlingskategoriId=3729" xr:uid="{FCC585A6-AF97-F540-B459-DDEB6089DD67}"/>
    <hyperlink ref="B62" r:id="rId10" display="https://fogis.svenskfotboll.se/fogisforeningklient/Match/MatchUppgifter.aspx?matchId=5805117&amp;tavlingskategoriId=3729" xr:uid="{C120FE78-2C1F-3A4E-AD9A-6156A403600C}"/>
    <hyperlink ref="B68" r:id="rId11" display="https://fogis.svenskfotboll.se/fogisforeningklient/Match/MatchUppgifter.aspx?matchId=5805126&amp;tavlingskategoriId=3729" xr:uid="{1FEEB7F4-A872-C344-B2BC-900322E799EE}"/>
    <hyperlink ref="B4" r:id="rId12" display="https://fogis.svenskfotboll.se/fogisforeningklient/Match/MatchUppgifter.aspx?matchId=5958574&amp;tavlingskategoriId=15983" xr:uid="{A203D6F0-D8AF-144A-9D1C-B359C12C7004}"/>
    <hyperlink ref="B11" r:id="rId13" display="https://fogis.svenskfotboll.se/fogisforeningklient/Match/MatchUppgifter.aspx?matchId=5958578&amp;tavlingskategoriId=15983" xr:uid="{ACAAC347-CDD2-C948-8219-5D99E6F6945D}"/>
    <hyperlink ref="B28" r:id="rId14" display="https://fogis.svenskfotboll.se/fogisforeningklient/Match/MatchUppgifter.aspx?matchId=5958586&amp;tavlingskategoriId=15983" xr:uid="{57D9DB68-EFA7-A843-BCFE-3806BB5B4D7B}"/>
    <hyperlink ref="B52" r:id="rId15" display="https://fogis.svenskfotboll.se/fogisforeningklient/Match/MatchUppgifter.aspx?matchId=5958602&amp;tavlingskategoriId=15983" xr:uid="{AD878713-B802-C44C-AFE2-E69AE3882E33}"/>
    <hyperlink ref="B10" r:id="rId16" display="https://fogis.svenskfotboll.se/fogisforeningklient/Match/MatchUppgifter.aspx?matchId=5948664&amp;tavlingskategoriId=17442" xr:uid="{4BC436CE-F754-3F44-ACBD-8E271D4BB389}"/>
    <hyperlink ref="B14" r:id="rId17" display="https://fogis.svenskfotboll.se/fogisforeningklient/Match/MatchUppgifter.aspx?matchId=5948666&amp;tavlingskategoriId=17442" xr:uid="{E83CDB8D-D311-F94E-A36A-CBCBDE8C7D08}"/>
    <hyperlink ref="B37" r:id="rId18" display="https://fogis.svenskfotboll.se/fogisforeningklient/Match/MatchUppgifter.aspx?matchId=5948680&amp;tavlingskategoriId=17442" xr:uid="{29D5DFD4-36C1-AA41-BFED-F4CB6EFFDE9F}"/>
    <hyperlink ref="B51" r:id="rId19" display="https://fogis.svenskfotboll.se/fogisforeningklient/Match/MatchUppgifter.aspx?matchId=5948690&amp;tavlingskategoriId=17442" xr:uid="{D093AF47-97E3-0D40-9677-009D83FF7B98}"/>
    <hyperlink ref="B67" r:id="rId20" display="https://fogis.svenskfotboll.se/fogisforeningklient/Match/MatchUppgifter.aspx?matchId=5948700&amp;tavlingskategoriId=17442" xr:uid="{0A5963F2-033A-7E4C-90FE-109682D13B4B}"/>
    <hyperlink ref="B22" r:id="rId21" display="https://fogis.svenskfotboll.se/fogisforeningklient/Match/MatchUppgifter.aspx?matchId=5945346&amp;tavlingskategoriId=17888" xr:uid="{D579E4DF-8291-4A4D-9EA7-341744986CA1}"/>
    <hyperlink ref="B32" r:id="rId22" display="https://fogis.svenskfotboll.se/fogisforeningklient/Match/MatchUppgifter.aspx?matchId=5945351&amp;tavlingskategoriId=17888" xr:uid="{A95A4ED9-64A8-4440-A0A1-DF0CA9EF85E8}"/>
    <hyperlink ref="B47" r:id="rId23" display="https://fogis.svenskfotboll.se/fogisforeningklient/Match/MatchUppgifter.aspx?matchId=5945361&amp;tavlingskategoriId=17888" xr:uid="{12BE31F7-BF98-AA4A-9AF7-71916053216D}"/>
    <hyperlink ref="B55" r:id="rId24" display="https://fogis.svenskfotboll.se/fogisforeningklient/Match/MatchUppgifter.aspx?matchId=5945365&amp;tavlingskategoriId=17888" xr:uid="{ECF02F14-44D4-444B-9F8A-C06D39C1F571}"/>
    <hyperlink ref="B17" r:id="rId25" display="https://fogis.svenskfotboll.se/fogisforeningklient/Match/MatchUppgifter.aspx?matchId=5940833&amp;tavlingskategoriId=17670" xr:uid="{99DECD6A-0ADA-B446-B636-0A5B3D8858C5}"/>
    <hyperlink ref="B31" r:id="rId26" display="https://fogis.svenskfotboll.se/fogisforeningklient/Match/MatchUppgifter.aspx?matchId=5940843&amp;tavlingskategoriId=17670" xr:uid="{73989263-E236-734C-8978-BDC40074B399}"/>
    <hyperlink ref="B54" r:id="rId27" display="https://fogis.svenskfotboll.se/fogisforeningklient/Match/MatchUppgifter.aspx?matchId=5940857&amp;tavlingskategoriId=17670" xr:uid="{E8E002FF-CC59-674D-A1D5-E31B5DEA7B66}"/>
    <hyperlink ref="B71" r:id="rId28" display="https://fogis.svenskfotboll.se/fogisforeningklient/Match/MatchUppgifter.aspx?matchId=5940870&amp;tavlingskategoriId=17670" xr:uid="{CD98CD48-BF48-4140-98E1-1066F55E6776}"/>
    <hyperlink ref="B33" r:id="rId29" display="https://fogis.svenskfotboll.se/fogisforeningklient/Match/MatchUppgifter.aspx?matchId=5767644&amp;tavlingskategoriId=731" xr:uid="{DFD98B0E-4DBB-7042-8732-CBFCF26BAB7E}"/>
    <hyperlink ref="B48" r:id="rId30" display="https://fogis.svenskfotboll.se/fogisforeningklient/Match/MatchUppgifter.aspx?matchId=5767654&amp;tavlingskategoriId=731" xr:uid="{1821D1C5-0AD8-D347-9F2C-FA6B1C4A8998}"/>
    <hyperlink ref="B63" r:id="rId31" display="https://fogis.svenskfotboll.se/fogisforeningklient/Match/MatchUppgifter.aspx?matchId=5767664&amp;tavlingskategoriId=731" xr:uid="{7A000E3C-1CF4-1A4F-877F-8CEEA998D531}"/>
    <hyperlink ref="B72" r:id="rId32" display="https://fogis.svenskfotboll.se/fogisforeningklient/Match/MatchUppgifter.aspx?matchId=5767669&amp;tavlingskategoriId=731" xr:uid="{7FE5B8FA-64AB-C046-B8F5-F6A956A8EFED}"/>
    <hyperlink ref="B78" r:id="rId33" display="https://fogis.svenskfotboll.se/fogisforeningklient/Match/MatchUppgifter.aspx?matchId=5767679&amp;tavlingskategoriId=731" xr:uid="{A999A2D2-0E59-EF49-AEB6-AF55CE1EEA39}"/>
    <hyperlink ref="B79" r:id="rId34" display="https://fogis.svenskfotboll.se/fogisforeningklient/Match/MatchUppgifter.aspx?matchId=5809565&amp;tavlingskategoriId=16759" xr:uid="{78A7DC10-8AE6-CF40-AE1F-11BFAE7B7632}"/>
    <hyperlink ref="B23" r:id="rId35" display="https://fogis.svenskfotboll.se/fogisforeningklient/Match/MatchUppgifter.aspx?matchId=5949865&amp;tavlingskategoriId=18460" xr:uid="{6C03AA37-9876-5646-B080-D94DB2855B6A}"/>
    <hyperlink ref="B39" r:id="rId36" display="https://fogis.svenskfotboll.se/fogisforeningklient/Match/MatchUppgifter.aspx?matchId=5949873&amp;tavlingskategoriId=18460" xr:uid="{7B30B094-7845-B14C-9E18-37AA4E83E04D}"/>
    <hyperlink ref="B56" r:id="rId37" display="https://fogis.svenskfotboll.se/fogisforeningklient/Match/MatchUppgifter.aspx?matchId=5949886&amp;tavlingskategoriId=18460" xr:uid="{0D8CF888-B005-F143-87C5-BDF5936DBE9B}"/>
    <hyperlink ref="B73" r:id="rId38" display="https://fogis.svenskfotboll.se/fogisforeningklient/Match/MatchUppgifter.aspx?matchId=5949894&amp;tavlingskategoriId=18460" xr:uid="{727469DF-830D-CC48-AB28-1090ADD67AA0}"/>
    <hyperlink ref="B6" r:id="rId39" display="https://fogis.svenskfotboll.se/fogisforeningklient/Match/MatchUppgifter.aspx?matchId=5953591&amp;tavlingskategoriId=18460" xr:uid="{E9A7A52A-13CB-704E-8D38-7463957AAD93}"/>
    <hyperlink ref="B13" r:id="rId40" display="https://fogis.svenskfotboll.se/fogisforeningklient/Match/MatchUppgifter.aspx?matchId=5953597&amp;tavlingskategoriId=18460" xr:uid="{308A8059-910B-FF44-8001-D5841FFDA809}"/>
    <hyperlink ref="B24" r:id="rId41" display="https://fogis.svenskfotboll.se/fogisforeningklient/Match/MatchUppgifter.aspx?matchId=5953605&amp;tavlingskategoriId=18460" xr:uid="{71D89794-0372-9B4F-83E9-B9A19366CEF2}"/>
    <hyperlink ref="B40" r:id="rId42" display="https://fogis.svenskfotboll.se/fogisforeningklient/Match/MatchUppgifter.aspx?matchId=5953618&amp;tavlingskategoriId=18460" xr:uid="{D3A261BA-F74C-984C-8CB8-0E46888CF67A}"/>
    <hyperlink ref="B18" r:id="rId43" display="https://fogis.svenskfotboll.se/fogisforeningklient/Match/MatchUppgifter.aspx?matchId=5955782&amp;tavlingskategoriId=17053" xr:uid="{0C517A55-ADC6-364B-8A0A-BCF22837A05E}"/>
    <hyperlink ref="B41" r:id="rId44" display="https://fogis.svenskfotboll.se/fogisforeningklient/Match/MatchUppgifter.aspx?matchId=5955798&amp;tavlingskategoriId=17053" xr:uid="{D306E523-C47A-7645-8942-AE5231364AE2}"/>
    <hyperlink ref="B57" r:id="rId45" display="https://fogis.svenskfotboll.se/fogisforeningklient/Match/MatchUppgifter.aspx?matchId=5955806&amp;tavlingskategoriId=17053" xr:uid="{998041A3-8704-7D40-B38E-C0B0C94BCE07}"/>
    <hyperlink ref="B74" r:id="rId46" display="https://fogis.svenskfotboll.se/fogisforeningklient/Match/MatchUppgifter.aspx?matchId=5955819&amp;tavlingskategoriId=17053" xr:uid="{DC58B443-7572-DA47-B074-85A777F70064}"/>
    <hyperlink ref="B25" r:id="rId47" display="https://fogis.svenskfotboll.se/fogisforeningklient/Match/MatchUppgifter.aspx?matchId=5955831&amp;tavlingskategoriId=17053" xr:uid="{FDE1F437-3306-B24D-8977-20F723931122}"/>
    <hyperlink ref="B42" r:id="rId48" display="https://fogis.svenskfotboll.se/fogisforeningklient/Match/MatchUppgifter.aspx?matchId=5955839&amp;tavlingskategoriId=17053" xr:uid="{337EF11E-135C-644C-96D1-67649F846883}"/>
    <hyperlink ref="B49" r:id="rId49" display="https://fogis.svenskfotboll.se/fogisforeningklient/Match/MatchUppgifter.aspx?matchId=5955842&amp;tavlingskategoriId=17053" xr:uid="{F22CD09C-93DF-B64E-8B72-90E5156F3C1C}"/>
    <hyperlink ref="B65" r:id="rId50" display="https://fogis.svenskfotboll.se/fogisforeningklient/Match/MatchUppgifter.aspx?matchId=5955852&amp;tavlingskategoriId=17053" xr:uid="{7FD801A8-EC84-4F44-9A6B-4432685A4640}"/>
    <hyperlink ref="B12" r:id="rId51" display="https://fogis.svenskfotboll.se/fogisforeningklient/Match/MatchUppgifter.aspx?matchId=5958310&amp;tavlingskategoriId=18841" xr:uid="{14B4B5AD-7E3D-BC45-9478-43D9AE409962}"/>
    <hyperlink ref="B26" r:id="rId52" display="https://fogis.svenskfotboll.se/fogisforeningklient/Match/MatchUppgifter.aspx?matchId=5958318&amp;tavlingskategoriId=18841" xr:uid="{4055A8AF-BB8A-9B42-8FCA-26AFACD26AC4}"/>
    <hyperlink ref="B43" r:id="rId53" display="https://fogis.svenskfotboll.se/fogisforeningklient/Match/MatchUppgifter.aspx?matchId=5958326&amp;tavlingskategoriId=18841" xr:uid="{A26C33FB-0B39-5947-B373-D0D46C9F8A48}"/>
    <hyperlink ref="B58" r:id="rId54" display="https://fogis.svenskfotboll.se/fogisforeningklient/Match/MatchUppgifter.aspx?matchId=5958339&amp;tavlingskategoriId=18841" xr:uid="{BD6B9DAC-7BDD-B54D-A5C4-F947ACD14098}"/>
    <hyperlink ref="B7" r:id="rId55" display="https://fogis.svenskfotboll.se/fogisforeningklient/Match/MatchUppgifter.aspx?matchId=5957941&amp;tavlingskategoriId=18841" xr:uid="{F55B5377-EF43-B946-B8D1-48488FC21B87}"/>
    <hyperlink ref="B19" r:id="rId56" display="https://fogis.svenskfotboll.se/fogisforeningklient/Match/MatchUppgifter.aspx?matchId=5957955&amp;tavlingskategoriId=18841" xr:uid="{0AC47ABC-CBD3-944C-B031-5AAE33A52BBE}"/>
    <hyperlink ref="B34" r:id="rId57" display="https://fogis.svenskfotboll.se/fogisforeningklient/Match/MatchUppgifter.aspx?matchId=5957965&amp;tavlingskategoriId=18841" xr:uid="{38AE14B0-8145-C34C-82F2-D9B3982E4E79}"/>
    <hyperlink ref="B50" r:id="rId58" display="https://fogis.svenskfotboll.se/fogisforeningklient/Match/MatchUppgifter.aspx?matchId=5957975&amp;tavlingskategoriId=18841" xr:uid="{689F96C1-AC02-434D-81A8-3F483B3902CA}"/>
    <hyperlink ref="B66" r:id="rId59" display="https://fogis.svenskfotboll.se/fogisforeningklient/Match/MatchUppgifter.aspx?matchId=5957985&amp;tavlingskategoriId=18841" xr:uid="{9909CD95-9690-EF42-9DBF-4E1CDC42FEFA}"/>
    <hyperlink ref="B38" r:id="rId60" display="https://fogis.svenskfotboll.se/fogisforeningklient/Match/MatchUppgifter.aspx?matchId=5941674&amp;tavlingskategoriId=18459" xr:uid="{AAF72FA7-9508-914F-A13F-063AB88F0456}"/>
    <hyperlink ref="B27" r:id="rId61" display="https://fogis.svenskfotboll.se/fogisforeningklient/Match/MatchUppgifter.aspx?matchId=5941682&amp;tavlingskategoriId=18459" xr:uid="{6498336D-F63C-044D-BE15-17065583CDD6}"/>
    <hyperlink ref="B44" r:id="rId62" display="https://fogis.svenskfotboll.se/fogisforeningklient/Match/MatchUppgifter.aspx?matchId=5941690&amp;tavlingskategoriId=18459" xr:uid="{8C73792F-47E0-C14F-A150-39FF74BB030D}"/>
    <hyperlink ref="B59" r:id="rId63" display="https://fogis.svenskfotboll.se/fogisforeningklient/Match/MatchUppgifter.aspx?matchId=5941703&amp;tavlingskategoriId=18459" xr:uid="{66A221C5-DC48-AF42-BA9D-8F091FE52B91}"/>
    <hyperlink ref="B20" r:id="rId64" display="https://fogis.svenskfotboll.se/fogisforeningklient/Match/MatchUppgifter.aspx?matchId=5938050&amp;tavlingskategoriId=17054" xr:uid="{A06BA1F1-33D9-A74B-B62B-146E8ACB2FD6}"/>
    <hyperlink ref="B35" r:id="rId65" display="https://fogis.svenskfotboll.se/fogisforeningklient/Match/MatchUppgifter.aspx?matchId=5938060&amp;tavlingskategoriId=17054" xr:uid="{CF8A078E-BF00-CB49-8AAB-27FA4C2F935A}"/>
    <hyperlink ref="B60" r:id="rId66" display="https://fogis.svenskfotboll.se/fogisforeningklient/Match/MatchUppgifter.aspx?matchId=5938074&amp;tavlingskategoriId=17054" xr:uid="{1775FDDE-B407-0245-9F63-5E22CB6D990E}"/>
    <hyperlink ref="B75" r:id="rId67" display="https://fogis.svenskfotboll.se/fogisforeningklient/Match/MatchUppgifter.aspx?matchId=5938087&amp;tavlingskategoriId=17054" xr:uid="{3D086B70-A6AB-EB42-A64B-08260D14CB86}"/>
    <hyperlink ref="B21" r:id="rId68" display="https://fogis.svenskfotboll.se/fogisforeningklient/Match/MatchUppgifter.aspx?matchId=5951595&amp;tavlingskategoriId=18840" xr:uid="{B7030813-E968-6F49-ADA6-F601880BA975}"/>
    <hyperlink ref="B61" r:id="rId69" display="https://fogis.svenskfotboll.se/fogisforeningklient/Match/MatchUppgifter.aspx?matchId=5951619&amp;tavlingskategoriId=18840" xr:uid="{1489AB17-1D8D-9A48-9367-42271205F166}"/>
    <hyperlink ref="B76" r:id="rId70" display="https://fogis.svenskfotboll.se/fogisforeningklient/Match/MatchUppgifter.aspx?matchId=5951632&amp;tavlingskategoriId=18840" xr:uid="{12554B56-C769-534E-A7B9-520E4A2201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77E0-4F75-144A-BDD2-413A4A4DCE91}">
  <dimension ref="B1:I32"/>
  <sheetViews>
    <sheetView zoomScale="99" workbookViewId="0">
      <selection activeCell="D10" sqref="D10"/>
    </sheetView>
  </sheetViews>
  <sheetFormatPr defaultColWidth="11" defaultRowHeight="15.75"/>
  <cols>
    <col min="3" max="3" width="22.5" customWidth="1"/>
    <col min="4" max="4" width="21.5" customWidth="1"/>
    <col min="5" max="5" width="11.625" customWidth="1"/>
    <col min="6" max="6" width="21" customWidth="1"/>
    <col min="7" max="7" width="23" customWidth="1"/>
  </cols>
  <sheetData>
    <row r="1" spans="2:9" ht="18.75">
      <c r="B1" s="48"/>
      <c r="C1" s="63" t="s">
        <v>180</v>
      </c>
      <c r="D1" s="64"/>
      <c r="F1" s="63" t="s">
        <v>181</v>
      </c>
      <c r="G1" s="65"/>
      <c r="H1" s="48"/>
      <c r="I1" s="48"/>
    </row>
    <row r="2" spans="2:9" ht="18.75">
      <c r="B2" s="48"/>
      <c r="C2" s="61" t="s">
        <v>182</v>
      </c>
      <c r="D2" s="61" t="s">
        <v>283</v>
      </c>
      <c r="F2" s="61" t="s">
        <v>211</v>
      </c>
      <c r="G2" s="61" t="s">
        <v>280</v>
      </c>
      <c r="H2" s="48"/>
      <c r="I2" s="48"/>
    </row>
    <row r="3" spans="2:9" ht="18.75">
      <c r="B3" s="48"/>
      <c r="C3" s="61" t="s">
        <v>183</v>
      </c>
      <c r="D3" s="61" t="s">
        <v>292</v>
      </c>
      <c r="F3" s="61" t="s">
        <v>212</v>
      </c>
      <c r="G3" s="61" t="s">
        <v>268</v>
      </c>
      <c r="H3" s="48"/>
      <c r="I3" s="48"/>
    </row>
    <row r="4" spans="2:9" ht="18.75">
      <c r="B4" s="48"/>
      <c r="C4" s="61" t="s">
        <v>184</v>
      </c>
      <c r="D4" s="61" t="s">
        <v>293</v>
      </c>
      <c r="F4" s="61" t="s">
        <v>213</v>
      </c>
      <c r="G4" s="61" t="s">
        <v>271</v>
      </c>
      <c r="H4" s="48"/>
      <c r="I4" s="48"/>
    </row>
    <row r="5" spans="2:9" ht="18.75">
      <c r="B5" s="48"/>
      <c r="C5" s="61" t="s">
        <v>185</v>
      </c>
      <c r="D5" s="61" t="s">
        <v>294</v>
      </c>
      <c r="F5" s="62" t="s">
        <v>223</v>
      </c>
      <c r="G5" s="61" t="s">
        <v>274</v>
      </c>
      <c r="H5" s="48"/>
      <c r="I5" s="48"/>
    </row>
    <row r="6" spans="2:9" ht="18.75">
      <c r="B6" s="48"/>
      <c r="C6" s="61" t="s">
        <v>186</v>
      </c>
      <c r="D6" s="61" t="s">
        <v>295</v>
      </c>
      <c r="F6" s="61" t="s">
        <v>214</v>
      </c>
      <c r="G6" s="61" t="s">
        <v>275</v>
      </c>
      <c r="H6" s="48"/>
      <c r="I6" s="48"/>
    </row>
    <row r="7" spans="2:9" ht="18.75">
      <c r="B7" s="48"/>
      <c r="C7" s="61" t="s">
        <v>187</v>
      </c>
      <c r="D7" s="61" t="s">
        <v>296</v>
      </c>
      <c r="F7" s="61" t="s">
        <v>210</v>
      </c>
      <c r="G7" s="61" t="s">
        <v>286</v>
      </c>
      <c r="H7" s="48"/>
      <c r="I7" s="48"/>
    </row>
    <row r="8" spans="2:9" ht="18.75">
      <c r="B8" s="48"/>
      <c r="C8" s="61" t="s">
        <v>188</v>
      </c>
      <c r="D8" s="61" t="s">
        <v>297</v>
      </c>
      <c r="F8" s="61" t="s">
        <v>215</v>
      </c>
      <c r="G8" s="61" t="s">
        <v>300</v>
      </c>
      <c r="H8" s="48"/>
      <c r="I8" s="48"/>
    </row>
    <row r="9" spans="2:9" ht="18.75">
      <c r="B9" s="48"/>
      <c r="C9" s="61" t="s">
        <v>298</v>
      </c>
      <c r="D9" s="61" t="s">
        <v>299</v>
      </c>
      <c r="F9" s="61" t="s">
        <v>209</v>
      </c>
      <c r="G9" s="61" t="s">
        <v>272</v>
      </c>
      <c r="H9" s="48"/>
      <c r="I9" s="48"/>
    </row>
    <row r="10" spans="2:9" ht="18.75">
      <c r="B10" s="48"/>
      <c r="C10" s="61" t="s">
        <v>189</v>
      </c>
      <c r="D10" s="61" t="s">
        <v>309</v>
      </c>
      <c r="F10" s="61" t="s">
        <v>216</v>
      </c>
      <c r="G10" s="61" t="s">
        <v>282</v>
      </c>
      <c r="H10" s="48"/>
      <c r="I10" s="48"/>
    </row>
    <row r="11" spans="2:9" ht="18.75">
      <c r="B11" s="48"/>
      <c r="C11" s="61" t="s">
        <v>190</v>
      </c>
      <c r="D11" s="61" t="s">
        <v>270</v>
      </c>
      <c r="F11" s="61" t="s">
        <v>217</v>
      </c>
      <c r="G11" s="61" t="s">
        <v>281</v>
      </c>
      <c r="H11" s="48"/>
      <c r="I11" s="48"/>
    </row>
    <row r="12" spans="2:9" ht="18.75">
      <c r="B12" s="48"/>
      <c r="C12" s="61" t="s">
        <v>191</v>
      </c>
      <c r="D12" s="61" t="s">
        <v>277</v>
      </c>
      <c r="G12" s="48"/>
      <c r="H12" s="48"/>
      <c r="I12" s="48"/>
    </row>
    <row r="13" spans="2:9" ht="18.75">
      <c r="B13" s="48"/>
      <c r="C13" s="61" t="s">
        <v>192</v>
      </c>
      <c r="D13" s="61" t="s">
        <v>266</v>
      </c>
      <c r="G13" s="48"/>
      <c r="H13" s="48"/>
      <c r="I13" s="48"/>
    </row>
    <row r="14" spans="2:9" ht="18.75">
      <c r="B14" s="48"/>
      <c r="C14" s="61" t="s">
        <v>193</v>
      </c>
      <c r="D14" s="61" t="s">
        <v>279</v>
      </c>
      <c r="E14" s="48"/>
      <c r="F14" s="48"/>
      <c r="G14" s="48"/>
      <c r="H14" s="48"/>
      <c r="I14" s="48"/>
    </row>
    <row r="15" spans="2:9" ht="18.75">
      <c r="B15" s="48"/>
      <c r="C15" s="61" t="s">
        <v>194</v>
      </c>
      <c r="D15" s="61" t="s">
        <v>269</v>
      </c>
      <c r="E15" s="48"/>
      <c r="F15" s="48"/>
      <c r="G15" s="48"/>
      <c r="H15" s="48"/>
      <c r="I15" s="48"/>
    </row>
    <row r="16" spans="2:9" ht="18.75">
      <c r="B16" s="48"/>
      <c r="C16" s="61" t="s">
        <v>195</v>
      </c>
      <c r="D16" s="61" t="s">
        <v>267</v>
      </c>
      <c r="E16" s="48"/>
      <c r="F16" s="48"/>
      <c r="G16" s="48"/>
      <c r="H16" s="48"/>
      <c r="I16" s="48"/>
    </row>
    <row r="17" spans="2:9" ht="18.75">
      <c r="B17" s="48"/>
      <c r="C17" s="61" t="s">
        <v>196</v>
      </c>
      <c r="D17" s="61" t="s">
        <v>276</v>
      </c>
      <c r="E17" s="48"/>
      <c r="F17" s="48"/>
      <c r="G17" s="48"/>
      <c r="H17" s="48"/>
      <c r="I17" s="48"/>
    </row>
    <row r="18" spans="2:9" ht="18.75">
      <c r="B18" s="48"/>
      <c r="C18" s="61" t="s">
        <v>197</v>
      </c>
      <c r="D18" s="61" t="s">
        <v>278</v>
      </c>
      <c r="E18" s="48"/>
      <c r="F18" s="48"/>
      <c r="G18" s="48"/>
      <c r="H18" s="48"/>
      <c r="I18" s="48"/>
    </row>
    <row r="19" spans="2:9" ht="18.75">
      <c r="B19" s="48"/>
      <c r="C19" s="61" t="s">
        <v>198</v>
      </c>
      <c r="D19" s="61" t="s">
        <v>284</v>
      </c>
      <c r="E19" s="48"/>
      <c r="F19" s="48"/>
      <c r="G19" s="48"/>
      <c r="H19" s="48"/>
      <c r="I19" s="48"/>
    </row>
    <row r="20" spans="2:9" ht="18.75">
      <c r="B20" s="48"/>
      <c r="C20" s="61" t="s">
        <v>199</v>
      </c>
      <c r="D20" s="61" t="s">
        <v>285</v>
      </c>
      <c r="E20" s="48"/>
      <c r="F20" s="48"/>
      <c r="G20" s="48"/>
      <c r="H20" s="48"/>
      <c r="I20" s="48"/>
    </row>
    <row r="21" spans="2:9" ht="18.75">
      <c r="B21" s="48"/>
      <c r="C21" s="61" t="s">
        <v>200</v>
      </c>
      <c r="D21" s="61" t="s">
        <v>287</v>
      </c>
      <c r="E21" s="48"/>
      <c r="F21" s="48"/>
      <c r="G21" s="48"/>
      <c r="H21" s="48"/>
      <c r="I21" s="48"/>
    </row>
    <row r="22" spans="2:9" ht="18.75">
      <c r="B22" s="48"/>
      <c r="C22" s="61" t="s">
        <v>201</v>
      </c>
      <c r="D22" s="61" t="s">
        <v>288</v>
      </c>
      <c r="E22" s="48"/>
      <c r="F22" s="48"/>
      <c r="G22" s="48"/>
      <c r="H22" s="48"/>
      <c r="I22" s="48"/>
    </row>
    <row r="23" spans="2:9" ht="18.75">
      <c r="B23" s="48"/>
      <c r="C23" s="61" t="s">
        <v>202</v>
      </c>
      <c r="D23" s="61" t="s">
        <v>289</v>
      </c>
      <c r="E23" s="48"/>
      <c r="F23" s="48"/>
      <c r="G23" s="48"/>
      <c r="H23" s="48"/>
      <c r="I23" s="48"/>
    </row>
    <row r="24" spans="2:9" ht="18.75">
      <c r="B24" s="48"/>
      <c r="C24" s="61" t="s">
        <v>203</v>
      </c>
      <c r="D24" s="61" t="s">
        <v>290</v>
      </c>
      <c r="E24" s="48"/>
      <c r="F24" s="48"/>
      <c r="G24" s="48"/>
      <c r="H24" s="48"/>
      <c r="I24" s="48"/>
    </row>
    <row r="25" spans="2:9" ht="18.75">
      <c r="B25" s="48"/>
      <c r="C25" s="61" t="s">
        <v>204</v>
      </c>
      <c r="D25" s="61" t="s">
        <v>291</v>
      </c>
      <c r="E25" s="48"/>
      <c r="F25" s="48"/>
      <c r="G25" s="48"/>
      <c r="H25" s="48"/>
      <c r="I25" s="48"/>
    </row>
    <row r="26" spans="2:9" ht="18.75">
      <c r="B26" s="48"/>
      <c r="C26" s="61" t="s">
        <v>205</v>
      </c>
      <c r="D26" s="61" t="s">
        <v>301</v>
      </c>
      <c r="E26" s="48"/>
      <c r="F26" s="48"/>
      <c r="G26" s="48"/>
      <c r="H26" s="48"/>
      <c r="I26" s="48"/>
    </row>
    <row r="27" spans="2:9" ht="18.75">
      <c r="B27" s="48"/>
      <c r="C27" s="61" t="s">
        <v>206</v>
      </c>
      <c r="D27" s="61" t="s">
        <v>302</v>
      </c>
      <c r="E27" s="48"/>
      <c r="F27" s="48"/>
      <c r="G27" s="48"/>
      <c r="H27" s="48"/>
      <c r="I27" s="48"/>
    </row>
    <row r="28" spans="2:9" ht="18.75">
      <c r="B28" s="48"/>
      <c r="C28" s="61" t="s">
        <v>207</v>
      </c>
      <c r="D28" s="61" t="s">
        <v>303</v>
      </c>
      <c r="E28" s="48"/>
      <c r="F28" s="48"/>
      <c r="G28" s="48"/>
      <c r="H28" s="48"/>
      <c r="I28" s="48"/>
    </row>
    <row r="29" spans="2:9" ht="18.75">
      <c r="B29" s="48"/>
      <c r="C29" s="61" t="s">
        <v>208</v>
      </c>
      <c r="D29" s="61" t="s">
        <v>304</v>
      </c>
      <c r="E29" s="48"/>
      <c r="F29" s="48"/>
      <c r="G29" s="48"/>
      <c r="H29" s="48"/>
      <c r="I29" s="48"/>
    </row>
    <row r="30" spans="2:9" ht="18.75">
      <c r="C30" s="61" t="s">
        <v>218</v>
      </c>
      <c r="D30" s="61" t="s">
        <v>273</v>
      </c>
    </row>
    <row r="31" spans="2:9" ht="18.75">
      <c r="C31" s="61" t="s">
        <v>246</v>
      </c>
      <c r="D31" s="61" t="s">
        <v>305</v>
      </c>
    </row>
    <row r="32" spans="2:9" ht="18.75">
      <c r="C32" s="48"/>
    </row>
  </sheetData>
  <sortState xmlns:xlrd2="http://schemas.microsoft.com/office/spreadsheetml/2017/richdata2" ref="C1:E30">
    <sortCondition ref="D30:D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Matchschema</vt:lpstr>
      <vt:lpstr>Kontaktuppgifter domare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Ejderland</dc:creator>
  <cp:lastModifiedBy>Stefan Brodén</cp:lastModifiedBy>
  <dcterms:created xsi:type="dcterms:W3CDTF">2024-04-02T20:58:03Z</dcterms:created>
  <dcterms:modified xsi:type="dcterms:W3CDTF">2024-09-02T08:41:01Z</dcterms:modified>
</cp:coreProperties>
</file>